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8610" tabRatio="633" activeTab="2"/>
  </bookViews>
  <sheets>
    <sheet name="Юноши 99" sheetId="1" r:id="rId1"/>
    <sheet name="Девушки 99" sheetId="2" r:id="rId2"/>
    <sheet name="Юноши 96-98" sheetId="3" r:id="rId3"/>
    <sheet name="Девушки 96-98" sheetId="4" r:id="rId4"/>
    <sheet name="Мужчины" sheetId="5" r:id="rId5"/>
    <sheet name="Женщины" sheetId="6" r:id="rId6"/>
    <sheet name="Юноши 99 Группы" sheetId="7" r:id="rId7"/>
    <sheet name="Юноши 99 Финал" sheetId="8" r:id="rId8"/>
    <sheet name="Юноши 99 2 Финал" sheetId="9" r:id="rId9"/>
    <sheet name="Девушки 99 Группы" sheetId="10" r:id="rId10"/>
    <sheet name="Девушки 99 Финалы" sheetId="11" r:id="rId11"/>
    <sheet name="Юноши 96-98 Группы" sheetId="12" r:id="rId12"/>
    <sheet name="Юноши 96-98 Финал" sheetId="13" r:id="rId13"/>
    <sheet name="Юноши 96-98 2 Финал" sheetId="14" r:id="rId14"/>
    <sheet name="Девушки 96-98 Группы" sheetId="15" r:id="rId15"/>
    <sheet name="Мужчины Группы" sheetId="16" r:id="rId16"/>
    <sheet name="Мужчины Финал" sheetId="17" r:id="rId17"/>
    <sheet name="Мужчины 2 Финал" sheetId="18" r:id="rId18"/>
    <sheet name="Женщины Группы" sheetId="19" r:id="rId19"/>
    <sheet name="Женщины Финал" sheetId="20" r:id="rId20"/>
    <sheet name="Женщины 2 финал" sheetId="21" r:id="rId21"/>
    <sheet name="Мужчины Пары" sheetId="22" r:id="rId22"/>
    <sheet name="Женщины Пары" sheetId="23" r:id="rId23"/>
    <sheet name="Смешанные пары" sheetId="24" r:id="rId24"/>
  </sheets>
  <definedNames/>
  <calcPr fullCalcOnLoad="1"/>
</workbook>
</file>

<file path=xl/sharedStrings.xml><?xml version="1.0" encoding="utf-8"?>
<sst xmlns="http://schemas.openxmlformats.org/spreadsheetml/2006/main" count="2893" uniqueCount="625">
  <si>
    <t>№</t>
  </si>
  <si>
    <t>Фамилия</t>
  </si>
  <si>
    <t>О</t>
  </si>
  <si>
    <t>М</t>
  </si>
  <si>
    <t>-13</t>
  </si>
  <si>
    <t>20</t>
  </si>
  <si>
    <t>16</t>
  </si>
  <si>
    <t>26</t>
  </si>
  <si>
    <t>-11</t>
  </si>
  <si>
    <t>28</t>
  </si>
  <si>
    <t>-14</t>
  </si>
  <si>
    <t>-10</t>
  </si>
  <si>
    <t>27</t>
  </si>
  <si>
    <t>-28</t>
  </si>
  <si>
    <t>19</t>
  </si>
  <si>
    <t>-26</t>
  </si>
  <si>
    <t>-27</t>
  </si>
  <si>
    <t>-20</t>
  </si>
  <si>
    <t>31</t>
  </si>
  <si>
    <t>-29</t>
  </si>
  <si>
    <t>-25</t>
  </si>
  <si>
    <t>-30</t>
  </si>
  <si>
    <t>-31</t>
  </si>
  <si>
    <t>-15</t>
  </si>
  <si>
    <t>-19</t>
  </si>
  <si>
    <t>Главный судья:</t>
  </si>
  <si>
    <t>Главный секретарь:</t>
  </si>
  <si>
    <t>1м</t>
  </si>
  <si>
    <t>2м</t>
  </si>
  <si>
    <t>3м</t>
  </si>
  <si>
    <t>4м</t>
  </si>
  <si>
    <t>(Ф.И.О., подпись)</t>
  </si>
  <si>
    <t>1</t>
  </si>
  <si>
    <t>58</t>
  </si>
  <si>
    <t>59</t>
  </si>
  <si>
    <t>60</t>
  </si>
  <si>
    <t>3</t>
  </si>
  <si>
    <t>2</t>
  </si>
  <si>
    <t>4</t>
  </si>
  <si>
    <t>5</t>
  </si>
  <si>
    <t>6</t>
  </si>
  <si>
    <t>7</t>
  </si>
  <si>
    <t>8</t>
  </si>
  <si>
    <t>-58</t>
  </si>
  <si>
    <t>-59</t>
  </si>
  <si>
    <t>-56</t>
  </si>
  <si>
    <t>-57</t>
  </si>
  <si>
    <t>61</t>
  </si>
  <si>
    <t>62</t>
  </si>
  <si>
    <t>-63</t>
  </si>
  <si>
    <t>-64</t>
  </si>
  <si>
    <t>66</t>
  </si>
  <si>
    <t>11</t>
  </si>
  <si>
    <t>12</t>
  </si>
  <si>
    <t>70</t>
  </si>
  <si>
    <t>-67</t>
  </si>
  <si>
    <t>-68</t>
  </si>
  <si>
    <t>-78</t>
  </si>
  <si>
    <t>-79</t>
  </si>
  <si>
    <t>81</t>
  </si>
  <si>
    <t>-75</t>
  </si>
  <si>
    <t>-76</t>
  </si>
  <si>
    <t>82</t>
  </si>
  <si>
    <t>15</t>
  </si>
  <si>
    <t>90</t>
  </si>
  <si>
    <t>-87</t>
  </si>
  <si>
    <t>-88</t>
  </si>
  <si>
    <t>94</t>
  </si>
  <si>
    <t>-91</t>
  </si>
  <si>
    <t>-92</t>
  </si>
  <si>
    <t>Фамилия, имя</t>
  </si>
  <si>
    <t>Разряд</t>
  </si>
  <si>
    <t>Рейтинг</t>
  </si>
  <si>
    <t>Тренер</t>
  </si>
  <si>
    <t>3 юн.</t>
  </si>
  <si>
    <t>Клецкина Мария</t>
  </si>
  <si>
    <t>2 юн.</t>
  </si>
  <si>
    <t>Жиркеева Лада</t>
  </si>
  <si>
    <t>Покладова Маргарита</t>
  </si>
  <si>
    <t>Комолова Марина</t>
  </si>
  <si>
    <t>Ченчикова Яна</t>
  </si>
  <si>
    <t>Гл. судья:______________________________________________</t>
  </si>
  <si>
    <t>Гл. секретарь:___________________________________________</t>
  </si>
  <si>
    <t>Город</t>
  </si>
  <si>
    <t>Козырь Денис</t>
  </si>
  <si>
    <t>Подольск</t>
  </si>
  <si>
    <t>Гнусочкин</t>
  </si>
  <si>
    <t>Гордеев Михаил</t>
  </si>
  <si>
    <t>Найдич Игорь</t>
  </si>
  <si>
    <t>Найдич Артем</t>
  </si>
  <si>
    <t>Мясников Никита</t>
  </si>
  <si>
    <t>Сазоненко Александр</t>
  </si>
  <si>
    <t>Витебск</t>
  </si>
  <si>
    <t>Кольцов Александр</t>
  </si>
  <si>
    <t>Год рождения</t>
  </si>
  <si>
    <t>Борисова Мария</t>
  </si>
  <si>
    <t>Смоленск</t>
  </si>
  <si>
    <t>Кинос Ирина</t>
  </si>
  <si>
    <t>Загулина С. Е.</t>
  </si>
  <si>
    <t>Власова Алена</t>
  </si>
  <si>
    <t>Самонова Анастасия</t>
  </si>
  <si>
    <t>Дарьина</t>
  </si>
  <si>
    <t>Десногорск</t>
  </si>
  <si>
    <t>Вакулов Ю. В.</t>
  </si>
  <si>
    <t>Филиппенко Алеся</t>
  </si>
  <si>
    <t>Новый Уренгой</t>
  </si>
  <si>
    <t>Присяжнюк Дарья</t>
  </si>
  <si>
    <t>1 юн.</t>
  </si>
  <si>
    <t>Иванов Игорь</t>
  </si>
  <si>
    <t>Косарев Денис</t>
  </si>
  <si>
    <t>Кондратенков Артем</t>
  </si>
  <si>
    <t>Владимиров Арсений</t>
  </si>
  <si>
    <t>Бахтинов Илья</t>
  </si>
  <si>
    <t>Миронов Данила</t>
  </si>
  <si>
    <t>Михальченко Егор</t>
  </si>
  <si>
    <t>Тарасенков Владимир</t>
  </si>
  <si>
    <t>Марченко Е. Ю.</t>
  </si>
  <si>
    <t>Гадзецкий Дмитрий</t>
  </si>
  <si>
    <t>Томсков И.</t>
  </si>
  <si>
    <t>Ефимов Никита</t>
  </si>
  <si>
    <t>Симкин Роман</t>
  </si>
  <si>
    <t>Список участников межрегионального турнира по настольному теннису                    памяти А.Т. Твардовского 1-3 апреля 2011г. г.Смоленск                                    юноши 1999 г. р. и моложе</t>
  </si>
  <si>
    <t>Левченкова Александра</t>
  </si>
  <si>
    <t>Марченко Е. Ю. Макаров С. Л.</t>
  </si>
  <si>
    <t>Романчук Виктория</t>
  </si>
  <si>
    <t>Паршина Екатерина</t>
  </si>
  <si>
    <t>Б. р.</t>
  </si>
  <si>
    <t>Вязьмя</t>
  </si>
  <si>
    <t>Лебедев А. А.</t>
  </si>
  <si>
    <t>Вязьма</t>
  </si>
  <si>
    <t>Казаков Александр</t>
  </si>
  <si>
    <t>Казаков С. В.</t>
  </si>
  <si>
    <t>Алексеенков Игорь</t>
  </si>
  <si>
    <t>Темкино</t>
  </si>
  <si>
    <t>Гальцова Н. Ш.</t>
  </si>
  <si>
    <t>Новаторов Павел</t>
  </si>
  <si>
    <t>Кальницкий Илья</t>
  </si>
  <si>
    <t>Головинский А. Н.</t>
  </si>
  <si>
    <t>Чесский Артем</t>
  </si>
  <si>
    <t>Евлампиев В. Г.</t>
  </si>
  <si>
    <t>Басалова Яся</t>
  </si>
  <si>
    <t>Москва</t>
  </si>
  <si>
    <t>Борисов Георгий</t>
  </si>
  <si>
    <t>Самсонов А. В.</t>
  </si>
  <si>
    <t>Дмитриев Антон</t>
  </si>
  <si>
    <t>Герасимов Никита</t>
  </si>
  <si>
    <t>Колобов Федор</t>
  </si>
  <si>
    <t>Польняков Глеб</t>
  </si>
  <si>
    <t>Масальский Юрий</t>
  </si>
  <si>
    <t xml:space="preserve"> Загулина С. Е.</t>
  </si>
  <si>
    <t>Алексеева Анна</t>
  </si>
  <si>
    <t>Терещенков Иван</t>
  </si>
  <si>
    <t>Назаралиев Андрей</t>
  </si>
  <si>
    <t>Носов Константин</t>
  </si>
  <si>
    <t>Фотченков Дмитрий</t>
  </si>
  <si>
    <t>Маркин Игнат</t>
  </si>
  <si>
    <t>Голубова Дарья</t>
  </si>
  <si>
    <t>Бадалян Артем</t>
  </si>
  <si>
    <t>Починок</t>
  </si>
  <si>
    <t>Кузнецов П. Л.</t>
  </si>
  <si>
    <t>Заико Иван</t>
  </si>
  <si>
    <t>Казаков В. Я.</t>
  </si>
  <si>
    <t>Левкина Евгения</t>
  </si>
  <si>
    <t>Макаренкова Виктория</t>
  </si>
  <si>
    <t>Чернов Денис</t>
  </si>
  <si>
    <t>Гольцова Н. Ш.</t>
  </si>
  <si>
    <t>Борисенков Максим</t>
  </si>
  <si>
    <t>Титоренко Дмитрий</t>
  </si>
  <si>
    <t>Либацкая Анастасия</t>
  </si>
  <si>
    <t>Лопунов Николай</t>
  </si>
  <si>
    <t>Корпуков Владислав</t>
  </si>
  <si>
    <t>Фархутдинов Владислав</t>
  </si>
  <si>
    <t>Миронов Никита</t>
  </si>
  <si>
    <t>Назаров Алексей</t>
  </si>
  <si>
    <t>Митин Иван</t>
  </si>
  <si>
    <t>Мацуев Виктор</t>
  </si>
  <si>
    <t>Дорогобуж</t>
  </si>
  <si>
    <t>Симаков Сергей</t>
  </si>
  <si>
    <t>Алексеенков Сергей</t>
  </si>
  <si>
    <t>КМС</t>
  </si>
  <si>
    <t>Егоренков Николай</t>
  </si>
  <si>
    <t>Смирнов Владимир</t>
  </si>
  <si>
    <t>Бурмистров Владимир</t>
  </si>
  <si>
    <t>Сафоново</t>
  </si>
  <si>
    <t>Котов Александр</t>
  </si>
  <si>
    <t>Колесников Роман</t>
  </si>
  <si>
    <t>Пантелеев Иван</t>
  </si>
  <si>
    <t>Вакулов Юрий</t>
  </si>
  <si>
    <t>Вакулов Роман</t>
  </si>
  <si>
    <t>ИНД</t>
  </si>
  <si>
    <t>Гильманов Евгений</t>
  </si>
  <si>
    <t>Андреев Виктор</t>
  </si>
  <si>
    <t>Махров Сергей</t>
  </si>
  <si>
    <t>Жегулин Сергей</t>
  </si>
  <si>
    <t>Максимов Анатолий</t>
  </si>
  <si>
    <t>Стефанов Иван</t>
  </si>
  <si>
    <t>Гамаюнов Сергей</t>
  </si>
  <si>
    <t>Богачев Алексей</t>
  </si>
  <si>
    <t>МС</t>
  </si>
  <si>
    <t>Белов Георгий</t>
  </si>
  <si>
    <t>Путинцев Игорь</t>
  </si>
  <si>
    <t>Галкин Александр</t>
  </si>
  <si>
    <t>Бобров Виктор</t>
  </si>
  <si>
    <t>Прудников Василий</t>
  </si>
  <si>
    <t>Строганов Юрий</t>
  </si>
  <si>
    <t>Либацкая</t>
  </si>
  <si>
    <t>Самонова</t>
  </si>
  <si>
    <t>Левченкова</t>
  </si>
  <si>
    <t>Власова</t>
  </si>
  <si>
    <t>Присяжнюк</t>
  </si>
  <si>
    <t>Филиппенко</t>
  </si>
  <si>
    <t>Романчук</t>
  </si>
  <si>
    <t>Борисова</t>
  </si>
  <si>
    <t>Паршина</t>
  </si>
  <si>
    <t>Кинос</t>
  </si>
  <si>
    <t>Басалова</t>
  </si>
  <si>
    <t>Группа 1</t>
  </si>
  <si>
    <t>Группа 2</t>
  </si>
  <si>
    <t>Казаков</t>
  </si>
  <si>
    <t>Колобов</t>
  </si>
  <si>
    <t>Косарев</t>
  </si>
  <si>
    <t>Миронов Н.</t>
  </si>
  <si>
    <t>Томсков</t>
  </si>
  <si>
    <t>Михальченко</t>
  </si>
  <si>
    <t>Гордеев</t>
  </si>
  <si>
    <t>Борисов</t>
  </si>
  <si>
    <t>Фархутдинов</t>
  </si>
  <si>
    <t>Кальницкий</t>
  </si>
  <si>
    <t>Бахтинов</t>
  </si>
  <si>
    <t>Алексеенков</t>
  </si>
  <si>
    <t>Герасимов</t>
  </si>
  <si>
    <t>Найдич И.</t>
  </si>
  <si>
    <t>Владимиров</t>
  </si>
  <si>
    <t>Гадзецкий</t>
  </si>
  <si>
    <t>Симкин</t>
  </si>
  <si>
    <t>Группа 3</t>
  </si>
  <si>
    <t>Найдич А.</t>
  </si>
  <si>
    <t>Группа 4</t>
  </si>
  <si>
    <t>Группа 5</t>
  </si>
  <si>
    <t>Кондратенков</t>
  </si>
  <si>
    <t>Козырь</t>
  </si>
  <si>
    <t>Масальский</t>
  </si>
  <si>
    <t>Тарасенков</t>
  </si>
  <si>
    <t>Чесский</t>
  </si>
  <si>
    <t>Ефимов</t>
  </si>
  <si>
    <t>Миронов Д.</t>
  </si>
  <si>
    <t>Дмитриев</t>
  </si>
  <si>
    <t>Польняков</t>
  </si>
  <si>
    <t>Новаторов</t>
  </si>
  <si>
    <t>Иванов</t>
  </si>
  <si>
    <t>Лопунов</t>
  </si>
  <si>
    <t>Межрегиональный турнир по настольному теннису памяти А.Т. Твардовского 1-3 апреля 2011г. г.Смоленск                                                                                      Юноши 1999 г. р. и моложе</t>
  </si>
  <si>
    <t>Межрегиональный турнир по настольному теннису памяти А.Т. Твардовского 1-3 апреля 2011г. г.Смоленск                                                                                    Девушки 1996-98 г. р. и моложе</t>
  </si>
  <si>
    <t>Макаренкова</t>
  </si>
  <si>
    <t>Левкина</t>
  </si>
  <si>
    <t>Покладова</t>
  </si>
  <si>
    <t>Клецкина</t>
  </si>
  <si>
    <t>Жиркеева</t>
  </si>
  <si>
    <t>Алексеева</t>
  </si>
  <si>
    <t>Ченчикова</t>
  </si>
  <si>
    <t>Голубова</t>
  </si>
  <si>
    <t>Угоренков Эдуард</t>
  </si>
  <si>
    <t>Баранов Г. В.</t>
  </si>
  <si>
    <t>Дармограй Николай</t>
  </si>
  <si>
    <t>Кузнецов Сергей</t>
  </si>
  <si>
    <t>Соколов Арсений</t>
  </si>
  <si>
    <t>Носов</t>
  </si>
  <si>
    <t>Заико</t>
  </si>
  <si>
    <t>Бадалян</t>
  </si>
  <si>
    <t>Титоренко</t>
  </si>
  <si>
    <t>Фотченков</t>
  </si>
  <si>
    <t>Кузнецов</t>
  </si>
  <si>
    <t>Маркин</t>
  </si>
  <si>
    <t>Терещенков</t>
  </si>
  <si>
    <t>Борисенков</t>
  </si>
  <si>
    <t>Корпуков</t>
  </si>
  <si>
    <t>Назаров</t>
  </si>
  <si>
    <t>Дармограй</t>
  </si>
  <si>
    <t>Чернов</t>
  </si>
  <si>
    <t>Соколов</t>
  </si>
  <si>
    <t>Назаралиев</t>
  </si>
  <si>
    <t>Мясников</t>
  </si>
  <si>
    <t>Угоренков</t>
  </si>
  <si>
    <t>Комолова</t>
  </si>
  <si>
    <t>Список участников межрегионального турнира по настольному теннису                    памяти А.Т. Твардовского 1-3 апреля 2011г. г.Смоленск                              Женщины</t>
  </si>
  <si>
    <t>Шелаева Татьяна</t>
  </si>
  <si>
    <t>Лапоух Ирина</t>
  </si>
  <si>
    <t>Лосенкова Ольга</t>
  </si>
  <si>
    <t>Марченко Надежда</t>
  </si>
  <si>
    <t>Еремина Елена</t>
  </si>
  <si>
    <t>Губин Виталий</t>
  </si>
  <si>
    <t>Слупачик Евгений</t>
  </si>
  <si>
    <t>Булавин Сергей</t>
  </si>
  <si>
    <t>Конашков Илья</t>
  </si>
  <si>
    <t>Трусов Юрий</t>
  </si>
  <si>
    <t>Ильин Павел</t>
  </si>
  <si>
    <t>Бобылев Юрий</t>
  </si>
  <si>
    <t>Евлампиев Вадим</t>
  </si>
  <si>
    <t>Брест</t>
  </si>
  <si>
    <t>Нестеров Владислав</t>
  </si>
  <si>
    <t>Брянск</t>
  </si>
  <si>
    <t>Брюхов Геннадий</t>
  </si>
  <si>
    <t>Б.р.</t>
  </si>
  <si>
    <t>Федоров Александр</t>
  </si>
  <si>
    <t>Маркелов Егор</t>
  </si>
  <si>
    <t>Шендриков Максим</t>
  </si>
  <si>
    <t>Бронский А. Ф.</t>
  </si>
  <si>
    <t>Миронов Александр</t>
  </si>
  <si>
    <t>Головинский Алексей</t>
  </si>
  <si>
    <t>Бондаренко Борис</t>
  </si>
  <si>
    <t>Санаев Сергей</t>
  </si>
  <si>
    <t>С.-Петербург</t>
  </si>
  <si>
    <t>Фокин Александр</t>
  </si>
  <si>
    <t>Фокин Дмитрий</t>
  </si>
  <si>
    <t>Иванин М. И.</t>
  </si>
  <si>
    <t>Моисеев Вячеслав</t>
  </si>
  <si>
    <t>Прокопцов Иван</t>
  </si>
  <si>
    <t>Макунин Дмитрий</t>
  </si>
  <si>
    <t>Малимонов Григорий</t>
  </si>
  <si>
    <t>Маркович Ксения</t>
  </si>
  <si>
    <t>Кустова Ю. В.</t>
  </si>
  <si>
    <t>Кустова Юлия</t>
  </si>
  <si>
    <t>Кустов В. А.</t>
  </si>
  <si>
    <t>Кусанникова Елена</t>
  </si>
  <si>
    <t>Баранов Геннадий</t>
  </si>
  <si>
    <t>Ринейский Илья</t>
  </si>
  <si>
    <t>Список участников межрегионального турнира по настольному теннису                    памяти А.Т. Твардовского 1-3 апреля 2011г. г.Смоленск                                      Мужчины</t>
  </si>
  <si>
    <t>Голованов Максим</t>
  </si>
  <si>
    <t>Пронкин Максим</t>
  </si>
  <si>
    <t>Марченко Е. Ю. Макаров В. Л.</t>
  </si>
  <si>
    <t>Васильева Марина</t>
  </si>
  <si>
    <t>Либацкий Александр</t>
  </si>
  <si>
    <t>3:0</t>
  </si>
  <si>
    <t>1:3</t>
  </si>
  <si>
    <t>3:2</t>
  </si>
  <si>
    <t>2:3</t>
  </si>
  <si>
    <t>0:3</t>
  </si>
  <si>
    <t>3:1</t>
  </si>
  <si>
    <t>Щербакова Кристина</t>
  </si>
  <si>
    <t>Угра</t>
  </si>
  <si>
    <t>Щербакова Л. А.</t>
  </si>
  <si>
    <t>Нестерова Елена</t>
  </si>
  <si>
    <t>Щербакова Любовь</t>
  </si>
  <si>
    <t>Романов Дмитрий</t>
  </si>
  <si>
    <t>Марченко Н. Б.</t>
  </si>
  <si>
    <t>Фотченкова Ольга</t>
  </si>
  <si>
    <t>Финал</t>
  </si>
  <si>
    <t>2 финал</t>
  </si>
  <si>
    <t xml:space="preserve">Список участников межрегионального турнира по настольному теннису                    памяти А.Т. Твардовского 1-3 апреля 2011г. г.Смоленск                                    Юноши 1996-98 г. р. </t>
  </si>
  <si>
    <t>Межрегиональный турнир по настольному теннису памяти А.Т. Твардовского                 1-3 апреля 2011г. г.Смоленск                                                                                    Девушки 1999 г. р. и моложе Финалы</t>
  </si>
  <si>
    <t>Межрегиональный турнир по настольному теннису памяти                                     А.Т. Твардовского 1-3 апреля 2011г. г.Смоленск                                                                                      Юноши 1996-98 г. р.</t>
  </si>
  <si>
    <t>Межрегиональный турнир по настольному теннису памяти А.Т. Твардовского           1-3 апреля 2011г. г.Смоленск                                                                                           Юноши 1999 г. р. и моложе Финал</t>
  </si>
  <si>
    <t>-33</t>
  </si>
  <si>
    <t>34</t>
  </si>
  <si>
    <t>35</t>
  </si>
  <si>
    <t>37</t>
  </si>
  <si>
    <t>-37</t>
  </si>
  <si>
    <t>-34</t>
  </si>
  <si>
    <t>-35</t>
  </si>
  <si>
    <t>36</t>
  </si>
  <si>
    <t>-36</t>
  </si>
  <si>
    <t>10</t>
  </si>
  <si>
    <t>13</t>
  </si>
  <si>
    <t>14</t>
  </si>
  <si>
    <t>X</t>
  </si>
  <si>
    <t>Голобов</t>
  </si>
  <si>
    <t>Межрегиональный турнир по настольному теннису памяти А.Т. Твардовского           1-3 апреля 2011г. г.Смоленск                                                                                           Юноши 1999 г. р. и моложе 2 Финал</t>
  </si>
  <si>
    <t>Сканцев</t>
  </si>
  <si>
    <t>Сканцев Дмитрий</t>
  </si>
  <si>
    <t>Моисеев</t>
  </si>
  <si>
    <t>0:2</t>
  </si>
  <si>
    <t>1:2</t>
  </si>
  <si>
    <t>2:0</t>
  </si>
  <si>
    <t>W</t>
  </si>
  <si>
    <t>2:1</t>
  </si>
  <si>
    <t>L</t>
  </si>
  <si>
    <t>Миронов</t>
  </si>
  <si>
    <t>Макаров Сергей</t>
  </si>
  <si>
    <t>Межрегиональный турнир по настольному теннису памяти А.Т. Твардовского                         1-3 апреля 2011г. г.Смоленск                                                                                                     Мужчины</t>
  </si>
  <si>
    <t>Группа 6</t>
  </si>
  <si>
    <t>Группа 7</t>
  </si>
  <si>
    <t>Группа 8</t>
  </si>
  <si>
    <t>Авдеенкова Анна</t>
  </si>
  <si>
    <t>Ярцева</t>
  </si>
  <si>
    <t>Головинский</t>
  </si>
  <si>
    <t>Прокопцов</t>
  </si>
  <si>
    <t>Бондаренко</t>
  </si>
  <si>
    <t>Стефанов</t>
  </si>
  <si>
    <t>Губин</t>
  </si>
  <si>
    <t>Бобылев</t>
  </si>
  <si>
    <t>Богачев</t>
  </si>
  <si>
    <t>Федоров</t>
  </si>
  <si>
    <t>Бурмистров В.</t>
  </si>
  <si>
    <t>Фокин Д.</t>
  </si>
  <si>
    <t>Максимов</t>
  </si>
  <si>
    <t>Баранов</t>
  </si>
  <si>
    <t>Шестопалов</t>
  </si>
  <si>
    <t>Либацкий</t>
  </si>
  <si>
    <t>Фокин А.</t>
  </si>
  <si>
    <t>Булавин</t>
  </si>
  <si>
    <t>Галкин</t>
  </si>
  <si>
    <t>Гильманов</t>
  </si>
  <si>
    <t>Бобров</t>
  </si>
  <si>
    <t>Егоренков</t>
  </si>
  <si>
    <t>Пронкин</t>
  </si>
  <si>
    <t>Нестеров</t>
  </si>
  <si>
    <t>Конашков</t>
  </si>
  <si>
    <t>Макунин</t>
  </si>
  <si>
    <t>Симаков</t>
  </si>
  <si>
    <t>Гамаюнов</t>
  </si>
  <si>
    <t>Андреев</t>
  </si>
  <si>
    <t>Ильин</t>
  </si>
  <si>
    <t>Смирнов</t>
  </si>
  <si>
    <t>Слупачик</t>
  </si>
  <si>
    <t>Маркелов</t>
  </si>
  <si>
    <t>Романов</t>
  </si>
  <si>
    <t>Денисов</t>
  </si>
  <si>
    <t>Жегулин</t>
  </si>
  <si>
    <t>Пантелеев</t>
  </si>
  <si>
    <t>Белов</t>
  </si>
  <si>
    <t>Прудников</t>
  </si>
  <si>
    <t>Путинцев</t>
  </si>
  <si>
    <t>Шендриков</t>
  </si>
  <si>
    <t>Кольцов</t>
  </si>
  <si>
    <t>Колесников</t>
  </si>
  <si>
    <t>Ринейский</t>
  </si>
  <si>
    <t>Евлампиев</t>
  </si>
  <si>
    <t>Строганов</t>
  </si>
  <si>
    <t>Вакулов Ю.</t>
  </si>
  <si>
    <t>Вакулов Р.</t>
  </si>
  <si>
    <t>Митин</t>
  </si>
  <si>
    <t>Котов</t>
  </si>
  <si>
    <t>Малимонов</t>
  </si>
  <si>
    <t>Макаров</t>
  </si>
  <si>
    <t>Голованов</t>
  </si>
  <si>
    <t>Махров</t>
  </si>
  <si>
    <t>Сазоненко</t>
  </si>
  <si>
    <t>Санаев</t>
  </si>
  <si>
    <t>Мацуев</t>
  </si>
  <si>
    <t>Трусов</t>
  </si>
  <si>
    <t>Межрегиональный турнир по настольному теннису памяти                                     А.Т. Твардовского 1-3 апреля 2011г. г.Смоленск                                                                                      Женщины</t>
  </si>
  <si>
    <t>Васильева</t>
  </si>
  <si>
    <t>Кусанникова</t>
  </si>
  <si>
    <t>Нестерова</t>
  </si>
  <si>
    <t>Фотченкова</t>
  </si>
  <si>
    <t>Кустова</t>
  </si>
  <si>
    <t>Щербакова К.</t>
  </si>
  <si>
    <t>Шелаева</t>
  </si>
  <si>
    <t>Авдеенкова</t>
  </si>
  <si>
    <t>Марченко</t>
  </si>
  <si>
    <t>Лапоух</t>
  </si>
  <si>
    <t>Щербакова Л.</t>
  </si>
  <si>
    <t>Лосенкова</t>
  </si>
  <si>
    <t>Маркович</t>
  </si>
  <si>
    <t>Межрегиональный турнир по настольному теннису памяти А.Т. Твардовского           1-3 апреля 2011г. г.Смоленск                                                                                           Юноши 1996-98 г. р. 2 финал</t>
  </si>
  <si>
    <t>Межрегиональный турнир по настольному теннису памяти                                     А.Т. Твардовского 1-3 апреля 2011г. г.Смоленск                                                                                      Юноши 1996-98 г. р. Финал</t>
  </si>
  <si>
    <t>Шиллегодский</t>
  </si>
  <si>
    <t>Шиллегодский Никита</t>
  </si>
  <si>
    <t xml:space="preserve">0:3 </t>
  </si>
  <si>
    <t>Межрегиональный турнир по настольному теннису памяти                                     А.Т. Твардовского 1-3 апреля 2011г. г.Смоленск                                                                                      Женщины Финал</t>
  </si>
  <si>
    <t>w</t>
  </si>
  <si>
    <t>O</t>
  </si>
  <si>
    <t>o</t>
  </si>
  <si>
    <t>1:0</t>
  </si>
  <si>
    <t>Брюхов</t>
  </si>
  <si>
    <t>Филиппенко Олеся</t>
  </si>
  <si>
    <t>Щербакова</t>
  </si>
  <si>
    <t>Кусаникова</t>
  </si>
  <si>
    <t>Межрегиональный турнир по настольному теннису памяти А.Т. Твардовского                         1-3 апреля 2011г. г.Смоленск                                                                                                     Мужчины Финал</t>
  </si>
  <si>
    <t>Головинкий</t>
  </si>
  <si>
    <t>Андреев 1</t>
  </si>
  <si>
    <t>Носов 2</t>
  </si>
  <si>
    <t xml:space="preserve"> Моисеев 3</t>
  </si>
  <si>
    <t>Санаев 4</t>
  </si>
  <si>
    <t>Махров 5</t>
  </si>
  <si>
    <t>Путинцев 6</t>
  </si>
  <si>
    <t>Шендриков 7</t>
  </si>
  <si>
    <t>Пронкин 8</t>
  </si>
  <si>
    <t>Бурмистров 9</t>
  </si>
  <si>
    <t xml:space="preserve"> Нестеров 10</t>
  </si>
  <si>
    <t>Макунин 11</t>
  </si>
  <si>
    <t>Белов 12</t>
  </si>
  <si>
    <t>Прудников 13</t>
  </si>
  <si>
    <t>Макаров 14</t>
  </si>
  <si>
    <t>Фокин Д. 15</t>
  </si>
  <si>
    <t>Богачев 16</t>
  </si>
  <si>
    <t>Фокин  А.</t>
  </si>
  <si>
    <t>Егоренков 32</t>
  </si>
  <si>
    <t>Санаев 33</t>
  </si>
  <si>
    <t>Путинцев 34</t>
  </si>
  <si>
    <t>Прокопцов 35</t>
  </si>
  <si>
    <t>Бурмистров</t>
  </si>
  <si>
    <t>Нестеров 36</t>
  </si>
  <si>
    <t>Строганов 37</t>
  </si>
  <si>
    <t>Маркелов 38</t>
  </si>
  <si>
    <t>Гильманов 39</t>
  </si>
  <si>
    <t>Богачев 3</t>
  </si>
  <si>
    <t>Пронкин 4</t>
  </si>
  <si>
    <t>Белов 7</t>
  </si>
  <si>
    <t>Шиллегодский 8</t>
  </si>
  <si>
    <t>Романов 63</t>
  </si>
  <si>
    <t>Сканцев 64</t>
  </si>
  <si>
    <t>Голованов 9</t>
  </si>
  <si>
    <t>Романов 10</t>
  </si>
  <si>
    <t>Сканцев 11</t>
  </si>
  <si>
    <t>Миронов 12</t>
  </si>
  <si>
    <t>Шендриков 67</t>
  </si>
  <si>
    <t>Фокин Д. 68</t>
  </si>
  <si>
    <t>Макаров 13</t>
  </si>
  <si>
    <t>Фокин Д. 14</t>
  </si>
  <si>
    <t>Шендриков 15</t>
  </si>
  <si>
    <t>Нестеров 16</t>
  </si>
  <si>
    <t>Путинцев 78</t>
  </si>
  <si>
    <t>Носов 79</t>
  </si>
  <si>
    <t xml:space="preserve"> Фокин А. 21</t>
  </si>
  <si>
    <t>Егоренков 22</t>
  </si>
  <si>
    <t>Носов 23</t>
  </si>
  <si>
    <t>Путинцев 24</t>
  </si>
  <si>
    <t>Санаев 71</t>
  </si>
  <si>
    <t>Бондаренко 72</t>
  </si>
  <si>
    <t>Строганов 73</t>
  </si>
  <si>
    <t>Носов 74</t>
  </si>
  <si>
    <t>Прудников 17</t>
  </si>
  <si>
    <t>Бондаренко 18</t>
  </si>
  <si>
    <t>Санаев 19</t>
  </si>
  <si>
    <t>Строганов 20</t>
  </si>
  <si>
    <t>Моисеев 83</t>
  </si>
  <si>
    <t>Прокопцов 84</t>
  </si>
  <si>
    <t>Макунин 85</t>
  </si>
  <si>
    <t>Гильманов 86</t>
  </si>
  <si>
    <t>Гильманов 26</t>
  </si>
  <si>
    <t>Моисеев 25</t>
  </si>
  <si>
    <t>Макунин 27</t>
  </si>
  <si>
    <t>Прокопцов 28</t>
  </si>
  <si>
    <t>Махров 91</t>
  </si>
  <si>
    <t>Маркелов 92</t>
  </si>
  <si>
    <t>Махров 29</t>
  </si>
  <si>
    <t>Маркелов 30</t>
  </si>
  <si>
    <t>Андреев 31</t>
  </si>
  <si>
    <t>Бурмистров 32</t>
  </si>
  <si>
    <t>Межрегиональный турнир по настольному теннису памяти А.Т. Твардовского        1-3 апреля 2011г. г.Смоленск                                                                                    Девушки 1999 г. р. и моложе</t>
  </si>
  <si>
    <t>Межрегиональный турнир по настольному теннису памяти                                     А.Т. Твардовского 1-3 апреля 2011г. г.Смоленск                                                                                      Женщины Пары</t>
  </si>
  <si>
    <t>Кусаникова-Лапоух</t>
  </si>
  <si>
    <t>Левченкова-Кинос</t>
  </si>
  <si>
    <t>Алексеева - Филиппенкова</t>
  </si>
  <si>
    <t>Покладова - Клёцкина</t>
  </si>
  <si>
    <t>Кустова - Маркович</t>
  </si>
  <si>
    <t>Левкина - Макаренкова</t>
  </si>
  <si>
    <t>Жиркеева - Романчуч</t>
  </si>
  <si>
    <t>Лосенкова - Фотченкова</t>
  </si>
  <si>
    <t>Либацкая - Васильева</t>
  </si>
  <si>
    <t>Кусаникова - Лапоух</t>
  </si>
  <si>
    <t>Жиркеева - Романчук</t>
  </si>
  <si>
    <t>Богачев - Пронкин</t>
  </si>
  <si>
    <t>Смирнов 6</t>
  </si>
  <si>
    <t>Либацкий 5</t>
  </si>
  <si>
    <t>X 1</t>
  </si>
  <si>
    <t>Симкин - Ефимов</t>
  </si>
  <si>
    <t>Трусов - Марченко 2</t>
  </si>
  <si>
    <t>Сканцев - Моисеев</t>
  </si>
  <si>
    <t>X 3</t>
  </si>
  <si>
    <t>Носов - Слупачик 4</t>
  </si>
  <si>
    <t>Фокин Д. - Фокин А.</t>
  </si>
  <si>
    <t>X 5</t>
  </si>
  <si>
    <t>Андреев - Махров 6</t>
  </si>
  <si>
    <t>Губин - Ильин</t>
  </si>
  <si>
    <t>X 7</t>
  </si>
  <si>
    <t>Макаров - Гильманов</t>
  </si>
  <si>
    <t>Макаров - Гильманов 8</t>
  </si>
  <si>
    <t>Белов - Шиллегодский</t>
  </si>
  <si>
    <t>X 9</t>
  </si>
  <si>
    <t>Пантелеев - Жегулин 10</t>
  </si>
  <si>
    <t>Кольцов - Сазоненко</t>
  </si>
  <si>
    <t>X 11</t>
  </si>
  <si>
    <t>Маркелов - Конашков 12</t>
  </si>
  <si>
    <t>Шендриков - Прудников</t>
  </si>
  <si>
    <t>X 13</t>
  </si>
  <si>
    <t>Макунин - Прокопцов 14</t>
  </si>
  <si>
    <t>Митин - Стефанов</t>
  </si>
  <si>
    <t>Назаралиев - Стефанов15</t>
  </si>
  <si>
    <t>Евлампиев - Головинский 16</t>
  </si>
  <si>
    <t xml:space="preserve">Пантелеев - Жегулин </t>
  </si>
  <si>
    <t>Носов - Слупачик</t>
  </si>
  <si>
    <t>Андреев - Махров</t>
  </si>
  <si>
    <t>Маркелов - Конашков</t>
  </si>
  <si>
    <t>Макунин - Прокопцов</t>
  </si>
  <si>
    <t>Евлампиев - Головинский</t>
  </si>
  <si>
    <t>Головинский - Марченко</t>
  </si>
  <si>
    <t>Андреев - Шелаева</t>
  </si>
  <si>
    <t>Фокин - Щербакова 2</t>
  </si>
  <si>
    <t>Щербакова - Фокин</t>
  </si>
  <si>
    <t>Жиркеева - Шиллегодский 4</t>
  </si>
  <si>
    <t>Санаев - Кусаникова</t>
  </si>
  <si>
    <t>Маркелов - Левкина 6</t>
  </si>
  <si>
    <t>Носов - Покладова</t>
  </si>
  <si>
    <t>Симкин - Алексеева 7</t>
  </si>
  <si>
    <t>Либацкий - Либацкая 8</t>
  </si>
  <si>
    <t>Евлампиев - Макаренкова</t>
  </si>
  <si>
    <t>Левченкова - Миронов</t>
  </si>
  <si>
    <t>Фотченкова - Слупачик 10</t>
  </si>
  <si>
    <t>Лапоух - Жегулин</t>
  </si>
  <si>
    <t>Пронкин - Маркович 12</t>
  </si>
  <si>
    <t>Белов - Клёцкина</t>
  </si>
  <si>
    <t>Макаров - Романчук 14</t>
  </si>
  <si>
    <t>Трусов - Лосенкова</t>
  </si>
  <si>
    <t>Присяжнюк - Ефимов15</t>
  </si>
  <si>
    <t>Кустова - Богачев 16</t>
  </si>
  <si>
    <t>Фотченкова - Слупачик</t>
  </si>
  <si>
    <t>Либацкий - Либацкая</t>
  </si>
  <si>
    <t>Маркелов - Левкина</t>
  </si>
  <si>
    <t>Жиркеева - Шиллегодский</t>
  </si>
  <si>
    <t>Кустова - Богачев</t>
  </si>
  <si>
    <t>Макаров - Романчук</t>
  </si>
  <si>
    <t>Пронкин - Маркович</t>
  </si>
  <si>
    <t>Богачев - Кустова</t>
  </si>
  <si>
    <t>Межрегиональный турнир по настольному теннису памяти                                     А.Т. Твардовского 1-3 апреля 2011г. г.Смоленск                                                                                      Мужчины 2 финал</t>
  </si>
  <si>
    <t>Межрегиональный турнир по настольному теннису памяти                                     А.Т. Твардовского 1-3 апреля 2011г. г.Смоленск                                                                                      Женщины 2 финал</t>
  </si>
  <si>
    <t>Авдеева</t>
  </si>
  <si>
    <t>Васильева М.</t>
  </si>
  <si>
    <t>Список участников межрегионального турнира по настольному теннису                    памяти А.Т. Твардовского 1-3 апреля 2011г. г.Смоленск                                         девушки 1999 г. р. и моложе</t>
  </si>
  <si>
    <t>Список участников межрегионального турнира по настольному теннису                    памяти А.Т. Твардовского 1-3 апреля 2011г. г.Смоленск                                                девушки 1996-98 г. р. и моложе</t>
  </si>
  <si>
    <t>Еремина - Присяжнюк</t>
  </si>
  <si>
    <t>Межрегиональный турнир по настольному теннису памяти                                               А.Т. Твардовского 1-3 апреля 2011г. г.Смоленск                                                                                      Смешанные Пары</t>
  </si>
  <si>
    <t>Межрегиональный турнир по настольному теннису памяти                                     А.Т. Твардовского 1-3 апреля 2011г. г.Смоленск                                                                                      Мужские Пары</t>
  </si>
  <si>
    <t>Дарьина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</si>
</sst>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color indexed="8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 Cyr"/>
      <family val="0"/>
    </font>
    <font>
      <sz val="8"/>
      <name val="Times New Roman"/>
      <family val="1"/>
    </font>
    <font>
      <i/>
      <sz val="11"/>
      <name val="Times New Roman"/>
      <family val="1"/>
    </font>
    <font>
      <b/>
      <sz val="8"/>
      <name val="Times New Roman Cyr"/>
      <family val="0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7"/>
      <name val="Times New Roman"/>
      <family val="1"/>
    </font>
    <font>
      <sz val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sz val="7"/>
      <color indexed="8"/>
      <name val="Arial Cyr"/>
      <family val="2"/>
    </font>
    <font>
      <sz val="14"/>
      <color indexed="8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Arial Cyr"/>
      <family val="0"/>
    </font>
    <font>
      <b/>
      <u val="single"/>
      <sz val="10"/>
      <color indexed="9"/>
      <name val="Times New Roman"/>
      <family val="1"/>
    </font>
    <font>
      <sz val="8"/>
      <color indexed="8"/>
      <name val="Arial Cyr"/>
      <family val="2"/>
    </font>
    <font>
      <sz val="7"/>
      <color indexed="8"/>
      <name val="Times New Roman"/>
      <family val="1"/>
    </font>
    <font>
      <i/>
      <sz val="7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2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7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6" fillId="0" borderId="28" xfId="52" applyNumberFormat="1" applyFont="1" applyBorder="1" applyAlignment="1">
      <alignment horizontal="center"/>
      <protection/>
    </xf>
    <xf numFmtId="49" fontId="5" fillId="0" borderId="0" xfId="0" applyNumberFormat="1" applyFont="1" applyBorder="1" applyAlignment="1">
      <alignment/>
    </xf>
    <xf numFmtId="49" fontId="6" fillId="0" borderId="29" xfId="52" applyNumberFormat="1" applyFont="1" applyBorder="1" applyAlignment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49" fontId="9" fillId="0" borderId="0" xfId="52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49" fontId="6" fillId="0" borderId="0" xfId="52" applyNumberFormat="1" applyFont="1" applyAlignment="1">
      <alignment horizontal="left"/>
      <protection/>
    </xf>
    <xf numFmtId="49" fontId="6" fillId="0" borderId="0" xfId="52" applyNumberFormat="1" applyFont="1" applyAlignment="1">
      <alignment horizontal="center"/>
      <protection/>
    </xf>
    <xf numFmtId="49" fontId="4" fillId="0" borderId="0" xfId="0" applyNumberFormat="1" applyFont="1" applyAlignment="1">
      <alignment horizontal="center"/>
    </xf>
    <xf numFmtId="49" fontId="6" fillId="0" borderId="29" xfId="52" applyNumberFormat="1" applyFont="1" applyBorder="1" applyAlignment="1">
      <alignment horizontal="left"/>
      <protection/>
    </xf>
    <xf numFmtId="49" fontId="0" fillId="0" borderId="0" xfId="0" applyNumberFormat="1" applyAlignment="1">
      <alignment/>
    </xf>
    <xf numFmtId="49" fontId="10" fillId="0" borderId="28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right"/>
    </xf>
    <xf numFmtId="49" fontId="12" fillId="0" borderId="0" xfId="0" applyNumberFormat="1" applyFont="1" applyBorder="1" applyAlignment="1">
      <alignment/>
    </xf>
    <xf numFmtId="49" fontId="13" fillId="0" borderId="28" xfId="0" applyNumberFormat="1" applyFont="1" applyBorder="1" applyAlignment="1" applyProtection="1">
      <alignment horizontal="left"/>
      <protection hidden="1"/>
    </xf>
    <xf numFmtId="49" fontId="13" fillId="0" borderId="21" xfId="0" applyNumberFormat="1" applyFont="1" applyBorder="1" applyAlignment="1">
      <alignment horizontal="right"/>
    </xf>
    <xf numFmtId="49" fontId="13" fillId="0" borderId="3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 vertical="justify"/>
    </xf>
    <xf numFmtId="49" fontId="13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13" fillId="0" borderId="3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/>
    </xf>
    <xf numFmtId="49" fontId="12" fillId="0" borderId="31" xfId="0" applyNumberFormat="1" applyFont="1" applyBorder="1" applyAlignment="1">
      <alignment/>
    </xf>
    <xf numFmtId="49" fontId="15" fillId="0" borderId="21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15" fillId="0" borderId="28" xfId="0" applyNumberFormat="1" applyFont="1" applyBorder="1" applyAlignment="1">
      <alignment horizontal="left"/>
    </xf>
    <xf numFmtId="49" fontId="12" fillId="0" borderId="32" xfId="0" applyNumberFormat="1" applyFont="1" applyBorder="1" applyAlignment="1">
      <alignment horizontal="right" vertical="justify"/>
    </xf>
    <xf numFmtId="49" fontId="9" fillId="0" borderId="30" xfId="52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right" vertical="justify"/>
    </xf>
    <xf numFmtId="49" fontId="12" fillId="0" borderId="33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9" fillId="0" borderId="0" xfId="52" applyNumberFormat="1" applyFont="1" applyAlignment="1">
      <alignment horizontal="center"/>
      <protection/>
    </xf>
    <xf numFmtId="49" fontId="12" fillId="0" borderId="21" xfId="0" applyNumberFormat="1" applyFont="1" applyBorder="1" applyAlignment="1">
      <alignment horizontal="right"/>
    </xf>
    <xf numFmtId="49" fontId="9" fillId="0" borderId="31" xfId="52" applyNumberFormat="1" applyFont="1" applyBorder="1" applyAlignment="1">
      <alignment horizontal="center"/>
      <protection/>
    </xf>
    <xf numFmtId="49" fontId="9" fillId="0" borderId="0" xfId="52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/>
    </xf>
    <xf numFmtId="49" fontId="13" fillId="0" borderId="28" xfId="0" applyNumberFormat="1" applyFont="1" applyBorder="1" applyAlignment="1" applyProtection="1">
      <alignment/>
      <protection hidden="1"/>
    </xf>
    <xf numFmtId="49" fontId="13" fillId="0" borderId="0" xfId="0" applyNumberFormat="1" applyFont="1" applyBorder="1" applyAlignment="1" applyProtection="1">
      <alignment/>
      <protection hidden="1"/>
    </xf>
    <xf numFmtId="49" fontId="10" fillId="0" borderId="34" xfId="0" applyNumberFormat="1" applyFont="1" applyBorder="1" applyAlignment="1">
      <alignment horizontal="left"/>
    </xf>
    <xf numFmtId="49" fontId="1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49" fontId="12" fillId="0" borderId="33" xfId="0" applyNumberFormat="1" applyFont="1" applyBorder="1" applyAlignment="1">
      <alignment horizontal="right"/>
    </xf>
    <xf numFmtId="49" fontId="12" fillId="0" borderId="28" xfId="0" applyNumberFormat="1" applyFont="1" applyBorder="1" applyAlignment="1">
      <alignment horizontal="right"/>
    </xf>
    <xf numFmtId="49" fontId="12" fillId="0" borderId="30" xfId="0" applyNumberFormat="1" applyFont="1" applyBorder="1" applyAlignment="1">
      <alignment horizontal="right"/>
    </xf>
    <xf numFmtId="49" fontId="12" fillId="0" borderId="31" xfId="0" applyNumberFormat="1" applyFont="1" applyBorder="1" applyAlignment="1">
      <alignment horizontal="right"/>
    </xf>
    <xf numFmtId="49" fontId="12" fillId="0" borderId="29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49" fontId="17" fillId="0" borderId="28" xfId="0" applyNumberFormat="1" applyFont="1" applyFill="1" applyBorder="1" applyAlignment="1">
      <alignment/>
    </xf>
    <xf numFmtId="49" fontId="3" fillId="0" borderId="21" xfId="0" applyNumberFormat="1" applyFont="1" applyBorder="1" applyAlignment="1">
      <alignment/>
    </xf>
    <xf numFmtId="0" fontId="40" fillId="0" borderId="0" xfId="0" applyFont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37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24" borderId="12" xfId="0" applyNumberFormat="1" applyFill="1" applyBorder="1" applyAlignment="1">
      <alignment/>
    </xf>
    <xf numFmtId="49" fontId="0" fillId="24" borderId="38" xfId="0" applyNumberFormat="1" applyFill="1" applyBorder="1" applyAlignment="1">
      <alignment/>
    </xf>
    <xf numFmtId="49" fontId="0" fillId="0" borderId="16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2" fillId="0" borderId="16" xfId="0" applyNumberFormat="1" applyFont="1" applyBorder="1" applyAlignment="1">
      <alignment horizontal="center" vertical="center" wrapText="1"/>
    </xf>
    <xf numFmtId="49" fontId="42" fillId="0" borderId="38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/>
    </xf>
    <xf numFmtId="49" fontId="12" fillId="0" borderId="28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43" fillId="0" borderId="31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33" xfId="0" applyNumberFormat="1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2" fillId="0" borderId="16" xfId="0" applyNumberFormat="1" applyFont="1" applyBorder="1" applyAlignment="1">
      <alignment horizontal="center" vertical="center"/>
    </xf>
    <xf numFmtId="49" fontId="42" fillId="0" borderId="3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6" fillId="0" borderId="29" xfId="0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28" xfId="0" applyFont="1" applyBorder="1" applyAlignment="1">
      <alignment/>
    </xf>
    <xf numFmtId="0" fontId="0" fillId="0" borderId="0" xfId="0" applyFont="1" applyAlignment="1">
      <alignment horizontal="right"/>
    </xf>
    <xf numFmtId="0" fontId="43" fillId="0" borderId="28" xfId="0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29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46" fillId="0" borderId="28" xfId="0" applyFont="1" applyBorder="1" applyAlignment="1">
      <alignment/>
    </xf>
    <xf numFmtId="0" fontId="43" fillId="0" borderId="28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2" fillId="0" borderId="28" xfId="0" applyNumberFormat="1" applyFont="1" applyFill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42" fillId="0" borderId="19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/>
    </xf>
    <xf numFmtId="49" fontId="42" fillId="0" borderId="38" xfId="0" applyNumberFormat="1" applyFont="1" applyBorder="1" applyAlignment="1">
      <alignment horizontal="center"/>
    </xf>
    <xf numFmtId="49" fontId="42" fillId="0" borderId="18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 vertical="center"/>
    </xf>
    <xf numFmtId="0" fontId="42" fillId="0" borderId="19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42" fillId="0" borderId="16" xfId="0" applyNumberFormat="1" applyFont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33" xfId="0" applyFont="1" applyBorder="1" applyAlignment="1">
      <alignment horizontal="right"/>
    </xf>
    <xf numFmtId="0" fontId="43" fillId="0" borderId="28" xfId="0" applyFont="1" applyBorder="1" applyAlignment="1">
      <alignment horizontal="right"/>
    </xf>
    <xf numFmtId="49" fontId="13" fillId="0" borderId="21" xfId="0" applyNumberFormat="1" applyFont="1" applyBorder="1" applyAlignment="1" applyProtection="1">
      <alignment horizontal="right"/>
      <protection hidden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Border="1" applyAlignment="1" applyProtection="1">
      <alignment/>
      <protection hidden="1"/>
    </xf>
    <xf numFmtId="49" fontId="50" fillId="0" borderId="0" xfId="52" applyNumberFormat="1" applyFont="1" applyBorder="1" applyAlignment="1">
      <alignment horizontal="center"/>
      <protection/>
    </xf>
    <xf numFmtId="49" fontId="12" fillId="0" borderId="34" xfId="0" applyNumberFormat="1" applyFont="1" applyBorder="1" applyAlignment="1">
      <alignment horizontal="left"/>
    </xf>
    <xf numFmtId="0" fontId="40" fillId="0" borderId="26" xfId="0" applyFont="1" applyBorder="1" applyAlignment="1">
      <alignment horizontal="center"/>
    </xf>
    <xf numFmtId="49" fontId="2" fillId="24" borderId="2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41" fillId="0" borderId="28" xfId="0" applyNumberFormat="1" applyFont="1" applyFill="1" applyBorder="1" applyAlignment="1">
      <alignment horizontal="center"/>
    </xf>
    <xf numFmtId="49" fontId="2" fillId="24" borderId="42" xfId="0" applyNumberFormat="1" applyFont="1" applyFill="1" applyBorder="1" applyAlignment="1">
      <alignment horizontal="center" vertical="center"/>
    </xf>
    <xf numFmtId="49" fontId="2" fillId="24" borderId="43" xfId="0" applyNumberFormat="1" applyFont="1" applyFill="1" applyBorder="1" applyAlignment="1">
      <alignment horizontal="center" vertical="center"/>
    </xf>
    <xf numFmtId="49" fontId="2" fillId="24" borderId="40" xfId="0" applyNumberFormat="1" applyFont="1" applyFill="1" applyBorder="1" applyAlignment="1">
      <alignment horizontal="center" vertical="center"/>
    </xf>
    <xf numFmtId="49" fontId="2" fillId="24" borderId="23" xfId="0" applyNumberFormat="1" applyFont="1" applyFill="1" applyBorder="1" applyAlignment="1">
      <alignment horizontal="center" vertical="center"/>
    </xf>
    <xf numFmtId="49" fontId="2" fillId="24" borderId="18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9" fontId="2" fillId="24" borderId="19" xfId="0" applyNumberFormat="1" applyFont="1" applyFill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49" fontId="2" fillId="24" borderId="15" xfId="0" applyNumberFormat="1" applyFont="1" applyFill="1" applyBorder="1" applyAlignment="1">
      <alignment horizontal="center" vertical="center"/>
    </xf>
    <xf numFmtId="49" fontId="2" fillId="24" borderId="17" xfId="0" applyNumberFormat="1" applyFont="1" applyFill="1" applyBorder="1" applyAlignment="1">
      <alignment horizontal="center" vertical="center"/>
    </xf>
    <xf numFmtId="49" fontId="2" fillId="24" borderId="28" xfId="0" applyNumberFormat="1" applyFont="1" applyFill="1" applyBorder="1" applyAlignment="1">
      <alignment horizontal="center" vertical="center"/>
    </xf>
    <xf numFmtId="49" fontId="2" fillId="24" borderId="21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 wrapText="1"/>
    </xf>
    <xf numFmtId="0" fontId="42" fillId="0" borderId="38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49" fontId="42" fillId="0" borderId="38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38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0" fillId="0" borderId="52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49" fontId="40" fillId="0" borderId="53" xfId="0" applyNumberFormat="1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49" fontId="42" fillId="24" borderId="12" xfId="0" applyNumberFormat="1" applyFont="1" applyFill="1" applyBorder="1" applyAlignment="1">
      <alignment horizontal="center"/>
    </xf>
    <xf numFmtId="49" fontId="42" fillId="24" borderId="38" xfId="0" applyNumberFormat="1" applyFont="1" applyFill="1" applyBorder="1" applyAlignment="1">
      <alignment horizontal="center"/>
    </xf>
    <xf numFmtId="49" fontId="2" fillId="24" borderId="42" xfId="0" applyNumberFormat="1" applyFont="1" applyFill="1" applyBorder="1" applyAlignment="1">
      <alignment horizontal="center" vertical="center"/>
    </xf>
    <xf numFmtId="49" fontId="2" fillId="24" borderId="43" xfId="0" applyNumberFormat="1" applyFont="1" applyFill="1" applyBorder="1" applyAlignment="1">
      <alignment horizontal="center" vertical="center"/>
    </xf>
    <xf numFmtId="0" fontId="40" fillId="0" borderId="55" xfId="0" applyFont="1" applyBorder="1" applyAlignment="1">
      <alignment horizontal="center" vertical="center" wrapText="1"/>
    </xf>
    <xf numFmtId="49" fontId="2" fillId="24" borderId="40" xfId="0" applyNumberFormat="1" applyFont="1" applyFill="1" applyBorder="1" applyAlignment="1">
      <alignment horizontal="center"/>
    </xf>
    <xf numFmtId="49" fontId="2" fillId="24" borderId="2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49" fontId="2" fillId="24" borderId="28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7" fillId="0" borderId="12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6" fillId="0" borderId="33" xfId="52" applyNumberFormat="1" applyFont="1" applyBorder="1" applyAlignment="1">
      <alignment horizontal="center"/>
      <protection/>
    </xf>
    <xf numFmtId="49" fontId="6" fillId="0" borderId="28" xfId="52" applyNumberFormat="1" applyFont="1" applyBorder="1" applyAlignment="1">
      <alignment horizontal="center"/>
      <protection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9" fontId="6" fillId="0" borderId="0" xfId="52" applyNumberFormat="1" applyFont="1" applyBorder="1" applyAlignment="1">
      <alignment horizontal="center"/>
      <protection/>
    </xf>
    <xf numFmtId="49" fontId="12" fillId="0" borderId="28" xfId="0" applyNumberFormat="1" applyFont="1" applyBorder="1" applyAlignment="1" applyProtection="1">
      <alignment horizontal="center"/>
      <protection hidden="1"/>
    </xf>
    <xf numFmtId="49" fontId="12" fillId="0" borderId="33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50" fillId="0" borderId="28" xfId="52" applyNumberFormat="1" applyFont="1" applyBorder="1" applyAlignment="1">
      <alignment horizontal="center"/>
      <protection/>
    </xf>
    <xf numFmtId="49" fontId="50" fillId="0" borderId="29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zoomScaleSheetLayoutView="100" zoomScalePageLayoutView="0" workbookViewId="0" topLeftCell="A5">
      <selection activeCell="I34" sqref="I34"/>
    </sheetView>
  </sheetViews>
  <sheetFormatPr defaultColWidth="9.00390625" defaultRowHeight="18.75" customHeight="1"/>
  <cols>
    <col min="1" max="1" width="4.625" style="0" customWidth="1"/>
    <col min="2" max="2" width="22.625" style="0" customWidth="1"/>
    <col min="3" max="3" width="17.00390625" style="0" customWidth="1"/>
    <col min="4" max="4" width="12.375" style="0" customWidth="1"/>
    <col min="5" max="5" width="10.75390625" style="0" customWidth="1"/>
    <col min="6" max="6" width="15.375" style="0" customWidth="1"/>
    <col min="7" max="7" width="17.125" style="0" customWidth="1"/>
  </cols>
  <sheetData>
    <row r="2" spans="1:7" ht="66" customHeight="1">
      <c r="A2" s="232" t="s">
        <v>121</v>
      </c>
      <c r="B2" s="232"/>
      <c r="C2" s="232"/>
      <c r="D2" s="232"/>
      <c r="E2" s="232"/>
      <c r="F2" s="232"/>
      <c r="G2" s="232"/>
    </row>
    <row r="3" spans="1:7" ht="3.75" customHeight="1">
      <c r="A3" s="233"/>
      <c r="B3" s="233"/>
      <c r="C3" s="233"/>
      <c r="D3" s="233"/>
      <c r="E3" s="233"/>
      <c r="F3" s="233"/>
      <c r="G3" s="233"/>
    </row>
    <row r="4" spans="1:7" s="107" customFormat="1" ht="18.75" customHeight="1">
      <c r="A4" s="106" t="s">
        <v>0</v>
      </c>
      <c r="B4" s="106" t="s">
        <v>70</v>
      </c>
      <c r="C4" s="106" t="s">
        <v>94</v>
      </c>
      <c r="D4" s="106" t="s">
        <v>71</v>
      </c>
      <c r="E4" s="106" t="s">
        <v>72</v>
      </c>
      <c r="F4" s="106" t="s">
        <v>83</v>
      </c>
      <c r="G4" s="106" t="s">
        <v>73</v>
      </c>
    </row>
    <row r="5" spans="1:7" ht="18.75" customHeight="1">
      <c r="A5" s="104">
        <v>1</v>
      </c>
      <c r="B5" s="108" t="s">
        <v>130</v>
      </c>
      <c r="C5" s="108">
        <v>1999</v>
      </c>
      <c r="D5" s="108" t="s">
        <v>107</v>
      </c>
      <c r="E5" s="108">
        <v>231</v>
      </c>
      <c r="F5" s="108" t="s">
        <v>129</v>
      </c>
      <c r="G5" s="108" t="s">
        <v>131</v>
      </c>
    </row>
    <row r="6" spans="1:7" ht="18.75" customHeight="1">
      <c r="A6" s="104">
        <v>2</v>
      </c>
      <c r="B6" s="108" t="s">
        <v>114</v>
      </c>
      <c r="C6" s="108">
        <v>1999</v>
      </c>
      <c r="D6" s="108" t="s">
        <v>76</v>
      </c>
      <c r="E6" s="108">
        <v>160</v>
      </c>
      <c r="F6" s="108" t="s">
        <v>96</v>
      </c>
      <c r="G6" s="108" t="s">
        <v>98</v>
      </c>
    </row>
    <row r="7" spans="1:7" ht="18.75" customHeight="1">
      <c r="A7" s="104">
        <v>3</v>
      </c>
      <c r="B7" s="108" t="s">
        <v>132</v>
      </c>
      <c r="C7" s="108">
        <v>1999</v>
      </c>
      <c r="D7" s="108" t="s">
        <v>76</v>
      </c>
      <c r="E7" s="108">
        <v>156</v>
      </c>
      <c r="F7" s="108" t="s">
        <v>133</v>
      </c>
      <c r="G7" s="108" t="s">
        <v>134</v>
      </c>
    </row>
    <row r="8" spans="1:7" ht="18.75" customHeight="1">
      <c r="A8" s="104">
        <v>4</v>
      </c>
      <c r="B8" s="108" t="s">
        <v>110</v>
      </c>
      <c r="C8" s="108">
        <v>2001</v>
      </c>
      <c r="D8" s="108" t="s">
        <v>76</v>
      </c>
      <c r="E8" s="108">
        <v>132</v>
      </c>
      <c r="F8" s="108" t="s">
        <v>96</v>
      </c>
      <c r="G8" s="108" t="s">
        <v>98</v>
      </c>
    </row>
    <row r="9" spans="1:7" ht="18.75" customHeight="1">
      <c r="A9" s="104">
        <v>5</v>
      </c>
      <c r="B9" s="108" t="s">
        <v>113</v>
      </c>
      <c r="C9" s="108">
        <v>2001</v>
      </c>
      <c r="D9" s="108" t="s">
        <v>76</v>
      </c>
      <c r="E9" s="108">
        <v>97</v>
      </c>
      <c r="F9" s="108" t="s">
        <v>96</v>
      </c>
      <c r="G9" s="108" t="s">
        <v>98</v>
      </c>
    </row>
    <row r="10" spans="1:7" ht="18.75" customHeight="1">
      <c r="A10" s="104">
        <v>6</v>
      </c>
      <c r="B10" s="108" t="s">
        <v>135</v>
      </c>
      <c r="C10" s="108">
        <v>1999</v>
      </c>
      <c r="D10" s="108" t="s">
        <v>76</v>
      </c>
      <c r="E10" s="108">
        <v>93</v>
      </c>
      <c r="F10" s="109" t="s">
        <v>133</v>
      </c>
      <c r="G10" s="108" t="s">
        <v>134</v>
      </c>
    </row>
    <row r="11" spans="1:7" ht="18.75" customHeight="1">
      <c r="A11" s="104">
        <v>7</v>
      </c>
      <c r="B11" s="108" t="s">
        <v>111</v>
      </c>
      <c r="C11" s="108">
        <v>2000</v>
      </c>
      <c r="D11" s="108" t="s">
        <v>74</v>
      </c>
      <c r="E11" s="108">
        <v>89</v>
      </c>
      <c r="F11" s="109" t="s">
        <v>96</v>
      </c>
      <c r="G11" s="108" t="s">
        <v>98</v>
      </c>
    </row>
    <row r="12" spans="1:7" ht="18.75" customHeight="1">
      <c r="A12" s="104">
        <v>8</v>
      </c>
      <c r="B12" s="108" t="s">
        <v>115</v>
      </c>
      <c r="C12" s="108">
        <v>1999</v>
      </c>
      <c r="D12" s="108" t="s">
        <v>74</v>
      </c>
      <c r="E12" s="108">
        <v>83</v>
      </c>
      <c r="F12" s="108" t="s">
        <v>96</v>
      </c>
      <c r="G12" s="108" t="s">
        <v>116</v>
      </c>
    </row>
    <row r="13" spans="1:7" ht="18.75" customHeight="1">
      <c r="A13" s="104">
        <v>9</v>
      </c>
      <c r="B13" s="108" t="s">
        <v>109</v>
      </c>
      <c r="C13" s="108">
        <v>2000</v>
      </c>
      <c r="D13" s="108" t="s">
        <v>74</v>
      </c>
      <c r="E13" s="108">
        <v>76</v>
      </c>
      <c r="F13" s="109" t="s">
        <v>96</v>
      </c>
      <c r="G13" s="108" t="s">
        <v>98</v>
      </c>
    </row>
    <row r="14" spans="1:7" ht="18.75" customHeight="1">
      <c r="A14" s="104">
        <v>10</v>
      </c>
      <c r="B14" s="109" t="s">
        <v>171</v>
      </c>
      <c r="C14" s="109">
        <v>2000</v>
      </c>
      <c r="D14" s="109" t="s">
        <v>74</v>
      </c>
      <c r="E14" s="113">
        <v>74</v>
      </c>
      <c r="F14" s="109" t="s">
        <v>96</v>
      </c>
      <c r="G14" s="109" t="s">
        <v>116</v>
      </c>
    </row>
    <row r="15" spans="1:7" ht="18.75" customHeight="1">
      <c r="A15" s="104">
        <v>11</v>
      </c>
      <c r="B15" s="109" t="s">
        <v>172</v>
      </c>
      <c r="C15" s="109">
        <v>2000</v>
      </c>
      <c r="D15" s="109" t="s">
        <v>74</v>
      </c>
      <c r="E15" s="113">
        <v>73</v>
      </c>
      <c r="F15" s="109" t="s">
        <v>96</v>
      </c>
      <c r="G15" s="109" t="s">
        <v>116</v>
      </c>
    </row>
    <row r="16" spans="1:7" ht="18.75" customHeight="1">
      <c r="A16" s="104">
        <v>12</v>
      </c>
      <c r="B16" s="108" t="s">
        <v>136</v>
      </c>
      <c r="C16" s="108">
        <v>2001</v>
      </c>
      <c r="D16" s="108" t="s">
        <v>74</v>
      </c>
      <c r="E16" s="108">
        <v>56</v>
      </c>
      <c r="F16" s="109" t="s">
        <v>96</v>
      </c>
      <c r="G16" s="108" t="s">
        <v>137</v>
      </c>
    </row>
    <row r="17" spans="1:7" ht="18.75" customHeight="1">
      <c r="A17" s="104">
        <v>13</v>
      </c>
      <c r="B17" s="108" t="s">
        <v>117</v>
      </c>
      <c r="C17" s="108">
        <v>2000</v>
      </c>
      <c r="D17" s="108" t="s">
        <v>74</v>
      </c>
      <c r="E17" s="108">
        <v>53</v>
      </c>
      <c r="F17" s="108" t="s">
        <v>96</v>
      </c>
      <c r="G17" s="108" t="s">
        <v>98</v>
      </c>
    </row>
    <row r="18" spans="1:7" ht="18.75" customHeight="1">
      <c r="A18" s="104">
        <v>14</v>
      </c>
      <c r="B18" s="108" t="s">
        <v>138</v>
      </c>
      <c r="C18" s="108">
        <v>1999</v>
      </c>
      <c r="D18" s="108" t="s">
        <v>74</v>
      </c>
      <c r="E18" s="108">
        <v>48</v>
      </c>
      <c r="F18" s="109" t="s">
        <v>96</v>
      </c>
      <c r="G18" s="108" t="s">
        <v>139</v>
      </c>
    </row>
    <row r="19" spans="1:7" ht="18.75" customHeight="1">
      <c r="A19" s="104">
        <v>15</v>
      </c>
      <c r="B19" s="108" t="s">
        <v>108</v>
      </c>
      <c r="C19" s="108">
        <v>2000</v>
      </c>
      <c r="D19" s="108" t="s">
        <v>74</v>
      </c>
      <c r="E19" s="108">
        <v>45</v>
      </c>
      <c r="F19" s="108" t="s">
        <v>96</v>
      </c>
      <c r="G19" s="108" t="s">
        <v>98</v>
      </c>
    </row>
    <row r="20" spans="1:7" ht="18.75" customHeight="1">
      <c r="A20" s="104">
        <v>16</v>
      </c>
      <c r="B20" s="109" t="s">
        <v>144</v>
      </c>
      <c r="C20" s="109">
        <v>2000</v>
      </c>
      <c r="D20" s="109" t="s">
        <v>107</v>
      </c>
      <c r="E20" s="112">
        <v>40</v>
      </c>
      <c r="F20" s="109" t="s">
        <v>141</v>
      </c>
      <c r="G20" s="109" t="s">
        <v>143</v>
      </c>
    </row>
    <row r="21" spans="1:7" ht="18.75" customHeight="1">
      <c r="A21" s="104">
        <v>17</v>
      </c>
      <c r="B21" s="104" t="s">
        <v>84</v>
      </c>
      <c r="C21" s="104">
        <v>2002</v>
      </c>
      <c r="D21" s="104" t="s">
        <v>74</v>
      </c>
      <c r="E21" s="110">
        <v>39</v>
      </c>
      <c r="F21" s="104" t="s">
        <v>85</v>
      </c>
      <c r="G21" s="104" t="s">
        <v>86</v>
      </c>
    </row>
    <row r="22" spans="1:7" ht="18.75" customHeight="1">
      <c r="A22" s="104">
        <v>18</v>
      </c>
      <c r="B22" s="108" t="s">
        <v>169</v>
      </c>
      <c r="C22" s="108">
        <v>2000</v>
      </c>
      <c r="D22" s="108" t="s">
        <v>126</v>
      </c>
      <c r="E22" s="108">
        <v>18</v>
      </c>
      <c r="F22" s="108" t="s">
        <v>129</v>
      </c>
      <c r="G22" s="108" t="s">
        <v>128</v>
      </c>
    </row>
    <row r="23" spans="1:7" ht="18.75" customHeight="1">
      <c r="A23" s="104">
        <v>19</v>
      </c>
      <c r="B23" s="104" t="s">
        <v>87</v>
      </c>
      <c r="C23" s="104">
        <v>2001</v>
      </c>
      <c r="D23" s="104" t="s">
        <v>74</v>
      </c>
      <c r="E23" s="110">
        <v>5</v>
      </c>
      <c r="F23" s="105" t="s">
        <v>85</v>
      </c>
      <c r="G23" s="104" t="s">
        <v>86</v>
      </c>
    </row>
    <row r="24" spans="1:7" ht="18.75" customHeight="1">
      <c r="A24" s="104">
        <v>20</v>
      </c>
      <c r="B24" s="108" t="s">
        <v>112</v>
      </c>
      <c r="C24" s="108">
        <v>2001</v>
      </c>
      <c r="D24" s="108" t="s">
        <v>74</v>
      </c>
      <c r="E24" s="108">
        <v>4</v>
      </c>
      <c r="F24" s="108" t="s">
        <v>96</v>
      </c>
      <c r="G24" s="108" t="s">
        <v>98</v>
      </c>
    </row>
    <row r="25" spans="1:7" ht="18.75" customHeight="1">
      <c r="A25" s="104">
        <v>21</v>
      </c>
      <c r="B25" s="108" t="s">
        <v>119</v>
      </c>
      <c r="C25" s="108">
        <v>2001</v>
      </c>
      <c r="D25" s="108" t="s">
        <v>107</v>
      </c>
      <c r="E25" s="111">
        <v>1</v>
      </c>
      <c r="F25" s="108" t="s">
        <v>105</v>
      </c>
      <c r="G25" s="108" t="s">
        <v>344</v>
      </c>
    </row>
    <row r="26" spans="1:7" ht="18.75" customHeight="1">
      <c r="A26" s="104">
        <v>22</v>
      </c>
      <c r="B26" s="108" t="s">
        <v>142</v>
      </c>
      <c r="C26" s="108">
        <v>2000</v>
      </c>
      <c r="D26" s="108" t="s">
        <v>107</v>
      </c>
      <c r="E26" s="114">
        <v>0</v>
      </c>
      <c r="F26" s="109" t="s">
        <v>141</v>
      </c>
      <c r="G26" s="108" t="s">
        <v>143</v>
      </c>
    </row>
    <row r="27" spans="1:7" ht="18.75" customHeight="1">
      <c r="A27" s="104">
        <v>23</v>
      </c>
      <c r="B27" s="109" t="s">
        <v>145</v>
      </c>
      <c r="C27" s="109">
        <v>1999</v>
      </c>
      <c r="D27" s="109" t="s">
        <v>107</v>
      </c>
      <c r="E27" s="115">
        <v>0</v>
      </c>
      <c r="F27" s="109" t="s">
        <v>141</v>
      </c>
      <c r="G27" s="109" t="s">
        <v>143</v>
      </c>
    </row>
    <row r="28" spans="1:7" ht="18.75" customHeight="1">
      <c r="A28" s="104">
        <v>24</v>
      </c>
      <c r="B28" s="109" t="s">
        <v>146</v>
      </c>
      <c r="C28" s="109">
        <v>1999</v>
      </c>
      <c r="D28" s="109" t="s">
        <v>107</v>
      </c>
      <c r="E28" s="115">
        <v>0</v>
      </c>
      <c r="F28" s="109" t="s">
        <v>141</v>
      </c>
      <c r="G28" s="109" t="s">
        <v>143</v>
      </c>
    </row>
    <row r="29" spans="1:7" ht="18.75" customHeight="1">
      <c r="A29" s="104">
        <v>25</v>
      </c>
      <c r="B29" s="109" t="s">
        <v>148</v>
      </c>
      <c r="C29" s="109">
        <v>2002</v>
      </c>
      <c r="D29" s="109" t="s">
        <v>126</v>
      </c>
      <c r="E29" s="115">
        <v>0</v>
      </c>
      <c r="F29" s="109" t="s">
        <v>141</v>
      </c>
      <c r="G29" s="109" t="s">
        <v>143</v>
      </c>
    </row>
    <row r="30" spans="1:7" ht="18.75" customHeight="1">
      <c r="A30" s="104">
        <v>26</v>
      </c>
      <c r="B30" s="104" t="s">
        <v>89</v>
      </c>
      <c r="C30" s="104">
        <v>1999</v>
      </c>
      <c r="D30" s="104" t="s">
        <v>74</v>
      </c>
      <c r="E30" s="116">
        <v>0</v>
      </c>
      <c r="F30" s="104" t="s">
        <v>85</v>
      </c>
      <c r="G30" s="104" t="s">
        <v>86</v>
      </c>
    </row>
    <row r="31" spans="1:7" ht="18.75" customHeight="1">
      <c r="A31" s="104">
        <v>27</v>
      </c>
      <c r="B31" s="104" t="s">
        <v>88</v>
      </c>
      <c r="C31" s="104">
        <v>2001</v>
      </c>
      <c r="D31" s="104" t="s">
        <v>74</v>
      </c>
      <c r="E31" s="116">
        <v>0</v>
      </c>
      <c r="F31" s="105" t="s">
        <v>85</v>
      </c>
      <c r="G31" s="104" t="s">
        <v>86</v>
      </c>
    </row>
    <row r="32" spans="1:7" ht="18.75" customHeight="1">
      <c r="A32" s="104">
        <v>28</v>
      </c>
      <c r="B32" s="109" t="s">
        <v>147</v>
      </c>
      <c r="C32" s="109">
        <v>2001</v>
      </c>
      <c r="D32" s="109" t="s">
        <v>126</v>
      </c>
      <c r="E32" s="114">
        <v>0</v>
      </c>
      <c r="F32" s="109" t="s">
        <v>141</v>
      </c>
      <c r="G32" s="109" t="s">
        <v>143</v>
      </c>
    </row>
    <row r="33" spans="1:7" ht="18.75" customHeight="1">
      <c r="A33" s="104">
        <v>29</v>
      </c>
      <c r="B33" s="108" t="s">
        <v>120</v>
      </c>
      <c r="C33" s="108">
        <v>1999</v>
      </c>
      <c r="D33" s="108" t="s">
        <v>107</v>
      </c>
      <c r="E33" s="114">
        <v>0</v>
      </c>
      <c r="F33" s="108" t="s">
        <v>105</v>
      </c>
      <c r="G33" s="108" t="s">
        <v>344</v>
      </c>
    </row>
    <row r="34" spans="1:7" ht="18.75" customHeight="1">
      <c r="A34" s="104">
        <v>30</v>
      </c>
      <c r="B34" s="108" t="s">
        <v>118</v>
      </c>
      <c r="C34" s="108">
        <v>2000</v>
      </c>
      <c r="D34" s="108" t="s">
        <v>74</v>
      </c>
      <c r="E34" s="108">
        <v>0</v>
      </c>
      <c r="F34" s="108" t="s">
        <v>102</v>
      </c>
      <c r="G34" s="108" t="s">
        <v>103</v>
      </c>
    </row>
    <row r="36" spans="2:7" ht="18.75" customHeight="1">
      <c r="B36" s="37" t="s">
        <v>25</v>
      </c>
      <c r="C36" s="234"/>
      <c r="D36" s="235"/>
      <c r="E36" s="236" t="s">
        <v>26</v>
      </c>
      <c r="F36" s="236"/>
      <c r="G36" s="117"/>
    </row>
    <row r="37" spans="2:7" ht="18.75" customHeight="1">
      <c r="B37" s="26"/>
      <c r="C37" s="231" t="s">
        <v>31</v>
      </c>
      <c r="D37" s="231"/>
      <c r="E37" s="76"/>
      <c r="F37" s="26"/>
      <c r="G37" s="118" t="s">
        <v>31</v>
      </c>
    </row>
  </sheetData>
  <sheetProtection/>
  <mergeCells count="5">
    <mergeCell ref="C37:D37"/>
    <mergeCell ref="A2:G2"/>
    <mergeCell ref="A3:G3"/>
    <mergeCell ref="C36:D36"/>
    <mergeCell ref="E36:F36"/>
  </mergeCells>
  <printOptions/>
  <pageMargins left="0.2" right="0.2" top="0.75" bottom="0.75" header="0.3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M6" sqref="M6"/>
    </sheetView>
  </sheetViews>
  <sheetFormatPr defaultColWidth="9.00390625" defaultRowHeight="12.75"/>
  <cols>
    <col min="1" max="1" width="4.625" style="0" customWidth="1"/>
    <col min="2" max="2" width="20.125" style="0" customWidth="1"/>
    <col min="10" max="10" width="6.875" style="0" customWidth="1"/>
    <col min="11" max="11" width="6.00390625" style="0" customWidth="1"/>
  </cols>
  <sheetData>
    <row r="1" spans="1:11" ht="68.25" customHeight="1">
      <c r="A1" s="242" t="s">
        <v>540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3" ht="24.75" customHeight="1" thickBot="1">
      <c r="A3" s="119" t="s">
        <v>216</v>
      </c>
    </row>
    <row r="4" spans="1:10" ht="16.5" thickBot="1">
      <c r="A4" s="1" t="s">
        <v>0</v>
      </c>
      <c r="B4" s="2" t="s">
        <v>1</v>
      </c>
      <c r="C4" s="3">
        <v>1</v>
      </c>
      <c r="D4" s="4">
        <v>2</v>
      </c>
      <c r="E4" s="3">
        <v>3</v>
      </c>
      <c r="F4" s="4">
        <v>4</v>
      </c>
      <c r="G4" s="3">
        <v>5</v>
      </c>
      <c r="H4" s="4">
        <v>6</v>
      </c>
      <c r="I4" s="3" t="s">
        <v>2</v>
      </c>
      <c r="J4" s="23" t="s">
        <v>3</v>
      </c>
    </row>
    <row r="5" spans="1:11" ht="12.75" customHeight="1">
      <c r="A5" s="238">
        <v>1</v>
      </c>
      <c r="B5" s="240" t="s">
        <v>205</v>
      </c>
      <c r="C5" s="230"/>
      <c r="D5" s="127">
        <v>2</v>
      </c>
      <c r="E5" s="128">
        <v>2</v>
      </c>
      <c r="F5" s="128">
        <v>2</v>
      </c>
      <c r="G5" s="128">
        <v>2</v>
      </c>
      <c r="H5" s="128">
        <v>2</v>
      </c>
      <c r="I5" s="224">
        <f>SUM(D5:H5)</f>
        <v>10</v>
      </c>
      <c r="J5" s="217">
        <v>1</v>
      </c>
      <c r="K5" s="265"/>
    </row>
    <row r="6" spans="1:11" ht="13.5" customHeight="1" thickBot="1">
      <c r="A6" s="239"/>
      <c r="B6" s="241"/>
      <c r="C6" s="223"/>
      <c r="D6" s="8" t="s">
        <v>332</v>
      </c>
      <c r="E6" s="9" t="s">
        <v>332</v>
      </c>
      <c r="F6" s="9" t="s">
        <v>332</v>
      </c>
      <c r="G6" s="9" t="s">
        <v>332</v>
      </c>
      <c r="H6" s="9" t="s">
        <v>332</v>
      </c>
      <c r="I6" s="225"/>
      <c r="J6" s="237"/>
      <c r="K6" s="265"/>
    </row>
    <row r="7" spans="1:11" ht="12.75" customHeight="1">
      <c r="A7" s="238">
        <v>2</v>
      </c>
      <c r="B7" s="240" t="s">
        <v>206</v>
      </c>
      <c r="C7" s="130">
        <v>1</v>
      </c>
      <c r="D7" s="243"/>
      <c r="E7" s="128">
        <v>1</v>
      </c>
      <c r="F7" s="128">
        <v>2</v>
      </c>
      <c r="G7" s="128">
        <v>2</v>
      </c>
      <c r="H7" s="128">
        <v>2</v>
      </c>
      <c r="I7" s="224">
        <f>SUM(C7,E7,F7,G7,H7)</f>
        <v>8</v>
      </c>
      <c r="J7" s="237">
        <v>3</v>
      </c>
      <c r="K7" s="265"/>
    </row>
    <row r="8" spans="1:11" ht="13.5" customHeight="1" thickBot="1">
      <c r="A8" s="239"/>
      <c r="B8" s="241"/>
      <c r="C8" s="9" t="s">
        <v>336</v>
      </c>
      <c r="D8" s="244"/>
      <c r="E8" s="9" t="s">
        <v>333</v>
      </c>
      <c r="F8" s="9" t="s">
        <v>332</v>
      </c>
      <c r="G8" s="9" t="s">
        <v>332</v>
      </c>
      <c r="H8" s="9" t="s">
        <v>332</v>
      </c>
      <c r="I8" s="225"/>
      <c r="J8" s="237"/>
      <c r="K8" s="265"/>
    </row>
    <row r="9" spans="1:11" ht="12.75" customHeight="1">
      <c r="A9" s="238">
        <v>3</v>
      </c>
      <c r="B9" s="240" t="s">
        <v>101</v>
      </c>
      <c r="C9" s="130">
        <v>1</v>
      </c>
      <c r="D9" s="129">
        <v>2</v>
      </c>
      <c r="E9" s="230"/>
      <c r="F9" s="127">
        <v>2</v>
      </c>
      <c r="G9" s="128">
        <v>2</v>
      </c>
      <c r="H9" s="128">
        <v>2</v>
      </c>
      <c r="I9" s="224">
        <f>SUM(C9:D9,F9,G9,H9)</f>
        <v>9</v>
      </c>
      <c r="J9" s="237">
        <v>2</v>
      </c>
      <c r="K9" s="265"/>
    </row>
    <row r="10" spans="1:11" ht="13.5" customHeight="1" thickBot="1">
      <c r="A10" s="239"/>
      <c r="B10" s="241"/>
      <c r="C10" s="9" t="s">
        <v>336</v>
      </c>
      <c r="D10" s="10" t="s">
        <v>337</v>
      </c>
      <c r="E10" s="223"/>
      <c r="F10" s="8" t="s">
        <v>334</v>
      </c>
      <c r="G10" s="9" t="s">
        <v>332</v>
      </c>
      <c r="H10" s="9" t="s">
        <v>332</v>
      </c>
      <c r="I10" s="225"/>
      <c r="J10" s="237"/>
      <c r="K10" s="265"/>
    </row>
    <row r="11" spans="1:11" ht="12.75" customHeight="1">
      <c r="A11" s="227">
        <v>4</v>
      </c>
      <c r="B11" s="228" t="s">
        <v>207</v>
      </c>
      <c r="C11" s="130">
        <v>1</v>
      </c>
      <c r="D11" s="130">
        <v>1</v>
      </c>
      <c r="E11" s="131">
        <v>1</v>
      </c>
      <c r="F11" s="245"/>
      <c r="G11" s="132">
        <v>1</v>
      </c>
      <c r="H11" s="133">
        <v>2</v>
      </c>
      <c r="I11" s="224">
        <f>SUM(C11:E11,G11,H11)</f>
        <v>6</v>
      </c>
      <c r="J11" s="237">
        <v>5</v>
      </c>
      <c r="K11" s="265"/>
    </row>
    <row r="12" spans="1:11" ht="13.5" customHeight="1" thickBot="1">
      <c r="A12" s="227"/>
      <c r="B12" s="228"/>
      <c r="C12" s="9" t="s">
        <v>336</v>
      </c>
      <c r="D12" s="9" t="s">
        <v>336</v>
      </c>
      <c r="E12" s="14" t="s">
        <v>335</v>
      </c>
      <c r="F12" s="246"/>
      <c r="G12" s="12" t="s">
        <v>335</v>
      </c>
      <c r="H12" s="13" t="s">
        <v>334</v>
      </c>
      <c r="I12" s="225"/>
      <c r="J12" s="237"/>
      <c r="K12" s="265"/>
    </row>
    <row r="13" spans="1:11" ht="12.75" customHeight="1">
      <c r="A13" s="238">
        <v>5</v>
      </c>
      <c r="B13" s="240" t="s">
        <v>208</v>
      </c>
      <c r="C13" s="130">
        <v>1</v>
      </c>
      <c r="D13" s="130">
        <v>1</v>
      </c>
      <c r="E13" s="130">
        <v>1</v>
      </c>
      <c r="F13" s="129">
        <v>2</v>
      </c>
      <c r="G13" s="230"/>
      <c r="H13" s="127">
        <v>1</v>
      </c>
      <c r="I13" s="224">
        <f>SUM(C13:F13,H13)</f>
        <v>6</v>
      </c>
      <c r="J13" s="237">
        <v>6</v>
      </c>
      <c r="K13" s="265"/>
    </row>
    <row r="14" spans="1:11" ht="13.5" customHeight="1" thickBot="1">
      <c r="A14" s="239"/>
      <c r="B14" s="241"/>
      <c r="C14" s="9" t="s">
        <v>336</v>
      </c>
      <c r="D14" s="9" t="s">
        <v>336</v>
      </c>
      <c r="E14" s="9" t="s">
        <v>336</v>
      </c>
      <c r="F14" s="8" t="s">
        <v>334</v>
      </c>
      <c r="G14" s="223"/>
      <c r="H14" s="8" t="s">
        <v>336</v>
      </c>
      <c r="I14" s="225"/>
      <c r="J14" s="237"/>
      <c r="K14" s="265"/>
    </row>
    <row r="15" spans="1:11" ht="12.75" customHeight="1">
      <c r="A15" s="238">
        <v>6</v>
      </c>
      <c r="B15" s="240" t="s">
        <v>209</v>
      </c>
      <c r="C15" s="130">
        <v>1</v>
      </c>
      <c r="D15" s="130">
        <v>1</v>
      </c>
      <c r="E15" s="130">
        <v>1</v>
      </c>
      <c r="F15" s="127">
        <v>1</v>
      </c>
      <c r="G15" s="128">
        <v>2</v>
      </c>
      <c r="H15" s="243"/>
      <c r="I15" s="224">
        <f>SUM(C15:G15)</f>
        <v>6</v>
      </c>
      <c r="J15" s="237">
        <v>4</v>
      </c>
      <c r="K15" s="265"/>
    </row>
    <row r="16" spans="1:11" ht="13.5" customHeight="1" thickBot="1">
      <c r="A16" s="239"/>
      <c r="B16" s="241"/>
      <c r="C16" s="9" t="s">
        <v>336</v>
      </c>
      <c r="D16" s="9" t="s">
        <v>336</v>
      </c>
      <c r="E16" s="9" t="s">
        <v>336</v>
      </c>
      <c r="F16" s="8" t="s">
        <v>335</v>
      </c>
      <c r="G16" s="9" t="s">
        <v>332</v>
      </c>
      <c r="H16" s="244"/>
      <c r="I16" s="225"/>
      <c r="J16" s="226"/>
      <c r="K16" s="265"/>
    </row>
    <row r="18" ht="24.75" customHeight="1" thickBot="1">
      <c r="A18" s="119" t="s">
        <v>217</v>
      </c>
    </row>
    <row r="19" spans="1:11" ht="16.5" thickBot="1">
      <c r="A19" s="1" t="s">
        <v>0</v>
      </c>
      <c r="B19" s="2" t="s">
        <v>1</v>
      </c>
      <c r="C19" s="3">
        <v>1</v>
      </c>
      <c r="D19" s="4">
        <v>2</v>
      </c>
      <c r="E19" s="3">
        <v>3</v>
      </c>
      <c r="F19" s="4">
        <v>4</v>
      </c>
      <c r="G19" s="3">
        <v>5</v>
      </c>
      <c r="H19" s="4">
        <v>6</v>
      </c>
      <c r="I19" s="3">
        <v>7</v>
      </c>
      <c r="J19" s="3" t="s">
        <v>2</v>
      </c>
      <c r="K19" s="23" t="s">
        <v>3</v>
      </c>
    </row>
    <row r="20" spans="1:11" ht="12.75">
      <c r="A20" s="238">
        <v>1</v>
      </c>
      <c r="B20" s="240" t="s">
        <v>210</v>
      </c>
      <c r="C20" s="230"/>
      <c r="D20" s="128">
        <v>2</v>
      </c>
      <c r="E20" s="128">
        <v>2</v>
      </c>
      <c r="F20" s="128">
        <v>2</v>
      </c>
      <c r="G20" s="128">
        <v>2</v>
      </c>
      <c r="H20" s="128">
        <v>2</v>
      </c>
      <c r="I20" s="128">
        <v>2</v>
      </c>
      <c r="J20" s="217">
        <f>SUM(D20:I20)</f>
        <v>12</v>
      </c>
      <c r="K20" s="217">
        <v>1</v>
      </c>
    </row>
    <row r="21" spans="1:11" ht="13.5" thickBot="1">
      <c r="A21" s="239"/>
      <c r="B21" s="241"/>
      <c r="C21" s="223"/>
      <c r="D21" s="9" t="s">
        <v>332</v>
      </c>
      <c r="E21" s="9" t="s">
        <v>332</v>
      </c>
      <c r="F21" s="9" t="s">
        <v>332</v>
      </c>
      <c r="G21" s="9" t="s">
        <v>332</v>
      </c>
      <c r="H21" s="9" t="s">
        <v>332</v>
      </c>
      <c r="I21" s="9" t="s">
        <v>332</v>
      </c>
      <c r="J21" s="237"/>
      <c r="K21" s="237"/>
    </row>
    <row r="22" spans="1:11" ht="12.75">
      <c r="A22" s="238">
        <v>2</v>
      </c>
      <c r="B22" s="240" t="s">
        <v>211</v>
      </c>
      <c r="C22" s="130">
        <v>1</v>
      </c>
      <c r="D22" s="243"/>
      <c r="E22" s="128">
        <v>2</v>
      </c>
      <c r="F22" s="128">
        <v>2</v>
      </c>
      <c r="G22" s="128">
        <v>2</v>
      </c>
      <c r="H22" s="128">
        <v>2</v>
      </c>
      <c r="I22" s="128">
        <v>2</v>
      </c>
      <c r="J22" s="237">
        <f>SUM(E22:I22,C22)</f>
        <v>11</v>
      </c>
      <c r="K22" s="237">
        <v>2</v>
      </c>
    </row>
    <row r="23" spans="1:11" ht="13.5" thickBot="1">
      <c r="A23" s="239"/>
      <c r="B23" s="241"/>
      <c r="C23" s="9" t="s">
        <v>336</v>
      </c>
      <c r="D23" s="244"/>
      <c r="E23" s="9" t="s">
        <v>332</v>
      </c>
      <c r="F23" s="9" t="s">
        <v>332</v>
      </c>
      <c r="G23" s="9" t="s">
        <v>332</v>
      </c>
      <c r="H23" s="9" t="s">
        <v>332</v>
      </c>
      <c r="I23" s="9" t="s">
        <v>337</v>
      </c>
      <c r="J23" s="237"/>
      <c r="K23" s="237"/>
    </row>
    <row r="24" spans="1:11" ht="12.75">
      <c r="A24" s="238">
        <v>3</v>
      </c>
      <c r="B24" s="240" t="s">
        <v>212</v>
      </c>
      <c r="C24" s="130">
        <v>1</v>
      </c>
      <c r="D24" s="130">
        <v>1</v>
      </c>
      <c r="E24" s="230"/>
      <c r="F24" s="132">
        <v>2</v>
      </c>
      <c r="G24" s="128">
        <v>1</v>
      </c>
      <c r="H24" s="127">
        <v>2</v>
      </c>
      <c r="I24" s="132">
        <v>2</v>
      </c>
      <c r="J24" s="237">
        <f>SUM(F24:I24,C24,D24)</f>
        <v>9</v>
      </c>
      <c r="K24" s="237">
        <v>4</v>
      </c>
    </row>
    <row r="25" spans="1:11" ht="13.5" thickBot="1">
      <c r="A25" s="239"/>
      <c r="B25" s="241"/>
      <c r="C25" s="9" t="s">
        <v>336</v>
      </c>
      <c r="D25" s="9" t="s">
        <v>336</v>
      </c>
      <c r="E25" s="223"/>
      <c r="F25" s="9" t="s">
        <v>337</v>
      </c>
      <c r="G25" s="9" t="s">
        <v>335</v>
      </c>
      <c r="H25" s="8" t="s">
        <v>332</v>
      </c>
      <c r="I25" s="9" t="s">
        <v>334</v>
      </c>
      <c r="J25" s="237"/>
      <c r="K25" s="237"/>
    </row>
    <row r="26" spans="1:11" ht="12.75">
      <c r="A26" s="227">
        <v>4</v>
      </c>
      <c r="B26" s="228" t="s">
        <v>213</v>
      </c>
      <c r="C26" s="130">
        <v>1</v>
      </c>
      <c r="D26" s="130">
        <v>1</v>
      </c>
      <c r="E26" s="134">
        <v>1</v>
      </c>
      <c r="F26" s="245"/>
      <c r="G26" s="132">
        <v>1</v>
      </c>
      <c r="H26" s="133">
        <v>2</v>
      </c>
      <c r="I26" s="132">
        <v>1</v>
      </c>
      <c r="J26" s="237">
        <f>SUM(C26:E26,G26,H26,I26)</f>
        <v>7</v>
      </c>
      <c r="K26" s="237">
        <v>6</v>
      </c>
    </row>
    <row r="27" spans="1:11" ht="13.5" thickBot="1">
      <c r="A27" s="227"/>
      <c r="B27" s="228"/>
      <c r="C27" s="9" t="s">
        <v>336</v>
      </c>
      <c r="D27" s="9" t="s">
        <v>336</v>
      </c>
      <c r="E27" s="135" t="s">
        <v>333</v>
      </c>
      <c r="F27" s="246"/>
      <c r="G27" s="12" t="s">
        <v>336</v>
      </c>
      <c r="H27" s="13" t="s">
        <v>332</v>
      </c>
      <c r="I27" s="9" t="s">
        <v>336</v>
      </c>
      <c r="J27" s="237"/>
      <c r="K27" s="237"/>
    </row>
    <row r="28" spans="1:11" ht="12.75">
      <c r="A28" s="238">
        <v>5</v>
      </c>
      <c r="B28" s="240" t="s">
        <v>214</v>
      </c>
      <c r="C28" s="130">
        <v>1</v>
      </c>
      <c r="D28" s="130">
        <v>1</v>
      </c>
      <c r="E28" s="128">
        <v>2</v>
      </c>
      <c r="F28" s="129">
        <v>2</v>
      </c>
      <c r="G28" s="230"/>
      <c r="H28" s="127">
        <v>2</v>
      </c>
      <c r="I28" s="132">
        <v>2</v>
      </c>
      <c r="J28" s="237">
        <f>SUM(C28:F28,H28,I28)</f>
        <v>10</v>
      </c>
      <c r="K28" s="237">
        <v>3</v>
      </c>
    </row>
    <row r="29" spans="1:11" ht="13.5" thickBot="1">
      <c r="A29" s="239"/>
      <c r="B29" s="241"/>
      <c r="C29" s="9" t="s">
        <v>336</v>
      </c>
      <c r="D29" s="9" t="s">
        <v>336</v>
      </c>
      <c r="E29" s="9" t="s">
        <v>334</v>
      </c>
      <c r="F29" s="8" t="s">
        <v>332</v>
      </c>
      <c r="G29" s="223"/>
      <c r="H29" s="8" t="s">
        <v>332</v>
      </c>
      <c r="I29" s="9" t="s">
        <v>332</v>
      </c>
      <c r="J29" s="237"/>
      <c r="K29" s="237"/>
    </row>
    <row r="30" spans="1:11" ht="12.75">
      <c r="A30" s="238">
        <v>6</v>
      </c>
      <c r="B30" s="240" t="s">
        <v>215</v>
      </c>
      <c r="C30" s="130">
        <v>1</v>
      </c>
      <c r="D30" s="130">
        <v>1</v>
      </c>
      <c r="E30" s="128">
        <v>1</v>
      </c>
      <c r="F30" s="127">
        <v>1</v>
      </c>
      <c r="G30" s="128">
        <v>1</v>
      </c>
      <c r="H30" s="243"/>
      <c r="I30" s="131">
        <v>1</v>
      </c>
      <c r="J30" s="237">
        <f>SUM(C30:G30,I30)</f>
        <v>6</v>
      </c>
      <c r="K30" s="237">
        <v>7</v>
      </c>
    </row>
    <row r="31" spans="1:11" ht="13.5" thickBot="1">
      <c r="A31" s="239"/>
      <c r="B31" s="241"/>
      <c r="C31" s="9" t="s">
        <v>336</v>
      </c>
      <c r="D31" s="9" t="s">
        <v>336</v>
      </c>
      <c r="E31" s="9" t="s">
        <v>336</v>
      </c>
      <c r="F31" s="8" t="s">
        <v>336</v>
      </c>
      <c r="G31" s="9" t="s">
        <v>336</v>
      </c>
      <c r="H31" s="244"/>
      <c r="I31" s="24" t="s">
        <v>336</v>
      </c>
      <c r="J31" s="258"/>
      <c r="K31" s="258"/>
    </row>
    <row r="32" spans="1:11" ht="12.75">
      <c r="A32" s="259">
        <v>7</v>
      </c>
      <c r="B32" s="261" t="s">
        <v>283</v>
      </c>
      <c r="C32" s="130">
        <v>1</v>
      </c>
      <c r="D32" s="134">
        <v>1</v>
      </c>
      <c r="E32" s="138">
        <v>1</v>
      </c>
      <c r="F32" s="141">
        <v>2</v>
      </c>
      <c r="G32" s="141">
        <v>1</v>
      </c>
      <c r="H32" s="142">
        <v>2</v>
      </c>
      <c r="I32" s="136"/>
      <c r="J32" s="263">
        <f>SUM(C32:H32)</f>
        <v>8</v>
      </c>
      <c r="K32" s="263">
        <v>5</v>
      </c>
    </row>
    <row r="33" spans="1:11" ht="13.5" thickBot="1">
      <c r="A33" s="260"/>
      <c r="B33" s="262"/>
      <c r="C33" s="9" t="s">
        <v>336</v>
      </c>
      <c r="D33" s="135" t="s">
        <v>333</v>
      </c>
      <c r="E33" s="139" t="s">
        <v>335</v>
      </c>
      <c r="F33" s="139" t="s">
        <v>332</v>
      </c>
      <c r="G33" s="139" t="s">
        <v>336</v>
      </c>
      <c r="H33" s="140" t="s">
        <v>332</v>
      </c>
      <c r="I33" s="137"/>
      <c r="J33" s="264"/>
      <c r="K33" s="264"/>
    </row>
    <row r="34" spans="1:11" ht="15.75">
      <c r="A34" s="122"/>
      <c r="B34" s="122"/>
      <c r="C34" s="123"/>
      <c r="D34" s="123"/>
      <c r="E34" s="123"/>
      <c r="F34" s="123"/>
      <c r="G34" s="123"/>
      <c r="H34" s="123"/>
      <c r="I34" s="125"/>
      <c r="J34" s="124"/>
      <c r="K34" s="124"/>
    </row>
    <row r="35" spans="1:11" ht="15.75">
      <c r="A35" s="122"/>
      <c r="B35" s="122"/>
      <c r="C35" s="123"/>
      <c r="D35" s="123"/>
      <c r="E35" s="123"/>
      <c r="F35" s="123"/>
      <c r="G35" s="123"/>
      <c r="H35" s="123"/>
      <c r="I35" s="125"/>
      <c r="J35" s="124"/>
      <c r="K35" s="124"/>
    </row>
    <row r="38" spans="2:10" ht="12.75">
      <c r="B38" s="37" t="s">
        <v>25</v>
      </c>
      <c r="C38" s="234"/>
      <c r="D38" s="235"/>
      <c r="F38" s="236" t="s">
        <v>26</v>
      </c>
      <c r="G38" s="236"/>
      <c r="H38" s="218"/>
      <c r="I38" s="218"/>
      <c r="J38" s="218"/>
    </row>
    <row r="39" spans="2:9" ht="12.75">
      <c r="B39" s="26"/>
      <c r="C39" s="231" t="s">
        <v>31</v>
      </c>
      <c r="D39" s="231"/>
      <c r="F39" s="76"/>
      <c r="G39" s="26"/>
      <c r="H39" s="76" t="s">
        <v>31</v>
      </c>
      <c r="I39" s="76"/>
    </row>
  </sheetData>
  <mergeCells count="75">
    <mergeCell ref="K7:K8"/>
    <mergeCell ref="K5:K6"/>
    <mergeCell ref="I7:I8"/>
    <mergeCell ref="I5:I6"/>
    <mergeCell ref="J5:J6"/>
    <mergeCell ref="J7:J8"/>
    <mergeCell ref="C39:D39"/>
    <mergeCell ref="K13:K14"/>
    <mergeCell ref="K11:K12"/>
    <mergeCell ref="K9:K10"/>
    <mergeCell ref="I15:I16"/>
    <mergeCell ref="J9:J10"/>
    <mergeCell ref="I9:I10"/>
    <mergeCell ref="J15:J16"/>
    <mergeCell ref="K22:K23"/>
    <mergeCell ref="K24:K25"/>
    <mergeCell ref="D7:D8"/>
    <mergeCell ref="A15:A16"/>
    <mergeCell ref="B15:B16"/>
    <mergeCell ref="H15:H16"/>
    <mergeCell ref="A9:A10"/>
    <mergeCell ref="B9:B10"/>
    <mergeCell ref="E9:E10"/>
    <mergeCell ref="A11:A12"/>
    <mergeCell ref="B11:B12"/>
    <mergeCell ref="F11:F12"/>
    <mergeCell ref="A5:A6"/>
    <mergeCell ref="B5:B6"/>
    <mergeCell ref="C5:C6"/>
    <mergeCell ref="A7:A8"/>
    <mergeCell ref="B7:B8"/>
    <mergeCell ref="A13:A14"/>
    <mergeCell ref="B13:B14"/>
    <mergeCell ref="G13:G14"/>
    <mergeCell ref="J11:J12"/>
    <mergeCell ref="J13:J14"/>
    <mergeCell ref="I13:I14"/>
    <mergeCell ref="I11:I12"/>
    <mergeCell ref="A1:K1"/>
    <mergeCell ref="C38:D38"/>
    <mergeCell ref="F38:G38"/>
    <mergeCell ref="H38:J38"/>
    <mergeCell ref="A32:A33"/>
    <mergeCell ref="B32:B33"/>
    <mergeCell ref="K32:K33"/>
    <mergeCell ref="J32:J33"/>
    <mergeCell ref="K15:K16"/>
    <mergeCell ref="K20:K21"/>
    <mergeCell ref="A22:A23"/>
    <mergeCell ref="B22:B23"/>
    <mergeCell ref="D22:D23"/>
    <mergeCell ref="J22:J23"/>
    <mergeCell ref="A20:A21"/>
    <mergeCell ref="B20:B21"/>
    <mergeCell ref="C20:C21"/>
    <mergeCell ref="J20:J21"/>
    <mergeCell ref="K26:K27"/>
    <mergeCell ref="A24:A25"/>
    <mergeCell ref="B24:B25"/>
    <mergeCell ref="E24:E25"/>
    <mergeCell ref="J24:J25"/>
    <mergeCell ref="A26:A27"/>
    <mergeCell ref="B26:B27"/>
    <mergeCell ref="F26:F27"/>
    <mergeCell ref="J26:J27"/>
    <mergeCell ref="K28:K29"/>
    <mergeCell ref="A30:A31"/>
    <mergeCell ref="B30:B31"/>
    <mergeCell ref="H30:H31"/>
    <mergeCell ref="J30:J31"/>
    <mergeCell ref="K30:K31"/>
    <mergeCell ref="A28:A29"/>
    <mergeCell ref="B28:B29"/>
    <mergeCell ref="G28:G29"/>
    <mergeCell ref="J28:J29"/>
  </mergeCells>
  <printOptions/>
  <pageMargins left="0.2" right="0.2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N17" sqref="N17"/>
    </sheetView>
  </sheetViews>
  <sheetFormatPr defaultColWidth="9.00390625" defaultRowHeight="12.75"/>
  <cols>
    <col min="1" max="1" width="4.625" style="0" customWidth="1"/>
    <col min="2" max="2" width="20.125" style="0" customWidth="1"/>
    <col min="10" max="10" width="6.875" style="0" customWidth="1"/>
    <col min="11" max="11" width="6.00390625" style="0" customWidth="1"/>
  </cols>
  <sheetData>
    <row r="1" spans="1:11" ht="68.25" customHeight="1">
      <c r="A1" s="242" t="s">
        <v>349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3" ht="24.75" customHeight="1" thickBot="1">
      <c r="A3" s="119" t="s">
        <v>346</v>
      </c>
    </row>
    <row r="4" spans="1:10" ht="16.5" thickBot="1">
      <c r="A4" s="1" t="s">
        <v>0</v>
      </c>
      <c r="B4" s="2" t="s">
        <v>1</v>
      </c>
      <c r="C4" s="3">
        <v>1</v>
      </c>
      <c r="D4" s="4">
        <v>2</v>
      </c>
      <c r="E4" s="3">
        <v>3</v>
      </c>
      <c r="F4" s="4">
        <v>4</v>
      </c>
      <c r="G4" s="3">
        <v>5</v>
      </c>
      <c r="H4" s="4">
        <v>6</v>
      </c>
      <c r="I4" s="3" t="s">
        <v>2</v>
      </c>
      <c r="J4" s="23" t="s">
        <v>3</v>
      </c>
    </row>
    <row r="5" spans="1:11" ht="12.75" customHeight="1">
      <c r="A5" s="238">
        <v>1</v>
      </c>
      <c r="B5" s="240" t="s">
        <v>205</v>
      </c>
      <c r="C5" s="230"/>
      <c r="D5" s="127">
        <v>2</v>
      </c>
      <c r="E5" s="270">
        <v>2</v>
      </c>
      <c r="F5" s="128">
        <v>2</v>
      </c>
      <c r="G5" s="270">
        <v>2</v>
      </c>
      <c r="H5" s="128">
        <v>2</v>
      </c>
      <c r="I5" s="224">
        <f>SUM(D5:H5)</f>
        <v>10</v>
      </c>
      <c r="J5" s="274">
        <v>1</v>
      </c>
      <c r="K5" s="265"/>
    </row>
    <row r="6" spans="1:11" ht="13.5" customHeight="1" thickBot="1">
      <c r="A6" s="239"/>
      <c r="B6" s="241"/>
      <c r="C6" s="223"/>
      <c r="D6" s="8" t="s">
        <v>337</v>
      </c>
      <c r="E6" s="271"/>
      <c r="F6" s="9" t="s">
        <v>332</v>
      </c>
      <c r="G6" s="271"/>
      <c r="H6" s="9" t="s">
        <v>332</v>
      </c>
      <c r="I6" s="225"/>
      <c r="J6" s="275"/>
      <c r="K6" s="265"/>
    </row>
    <row r="7" spans="1:11" ht="12.75" customHeight="1">
      <c r="A7" s="238">
        <v>2</v>
      </c>
      <c r="B7" s="240" t="s">
        <v>210</v>
      </c>
      <c r="C7" s="130">
        <v>1</v>
      </c>
      <c r="D7" s="243"/>
      <c r="E7" s="128">
        <v>2</v>
      </c>
      <c r="F7" s="270">
        <v>2</v>
      </c>
      <c r="G7" s="128">
        <v>2</v>
      </c>
      <c r="H7" s="270">
        <v>2</v>
      </c>
      <c r="I7" s="224">
        <f>SUM(C7,E7,F7,G7,H7)</f>
        <v>9</v>
      </c>
      <c r="J7" s="275">
        <v>2</v>
      </c>
      <c r="K7" s="265"/>
    </row>
    <row r="8" spans="1:11" ht="13.5" customHeight="1" thickBot="1">
      <c r="A8" s="239"/>
      <c r="B8" s="241"/>
      <c r="C8" s="9" t="s">
        <v>333</v>
      </c>
      <c r="D8" s="244"/>
      <c r="E8" s="9" t="s">
        <v>332</v>
      </c>
      <c r="F8" s="271"/>
      <c r="G8" s="9" t="s">
        <v>332</v>
      </c>
      <c r="H8" s="271"/>
      <c r="I8" s="225"/>
      <c r="J8" s="275"/>
      <c r="K8" s="265"/>
    </row>
    <row r="9" spans="1:11" ht="12.75" customHeight="1">
      <c r="A9" s="238">
        <v>3</v>
      </c>
      <c r="B9" s="240" t="s">
        <v>101</v>
      </c>
      <c r="C9" s="268">
        <v>1</v>
      </c>
      <c r="D9" s="129">
        <v>1</v>
      </c>
      <c r="E9" s="230"/>
      <c r="F9" s="127">
        <v>1</v>
      </c>
      <c r="G9" s="270">
        <v>2</v>
      </c>
      <c r="H9" s="128">
        <v>1</v>
      </c>
      <c r="I9" s="224">
        <f>SUM(C9:D9,F9,G9,H9)</f>
        <v>6</v>
      </c>
      <c r="J9" s="237">
        <v>6</v>
      </c>
      <c r="K9" s="265"/>
    </row>
    <row r="10" spans="1:11" ht="13.5" customHeight="1" thickBot="1">
      <c r="A10" s="239"/>
      <c r="B10" s="241"/>
      <c r="C10" s="269"/>
      <c r="D10" s="10" t="s">
        <v>336</v>
      </c>
      <c r="E10" s="223"/>
      <c r="F10" s="8" t="s">
        <v>336</v>
      </c>
      <c r="G10" s="271"/>
      <c r="H10" s="9" t="s">
        <v>336</v>
      </c>
      <c r="I10" s="225"/>
      <c r="J10" s="237"/>
      <c r="K10" s="265"/>
    </row>
    <row r="11" spans="1:11" ht="12.75" customHeight="1">
      <c r="A11" s="227">
        <v>4</v>
      </c>
      <c r="B11" s="240" t="s">
        <v>211</v>
      </c>
      <c r="C11" s="130">
        <v>1</v>
      </c>
      <c r="D11" s="268">
        <v>1</v>
      </c>
      <c r="E11" s="131">
        <v>2</v>
      </c>
      <c r="F11" s="245"/>
      <c r="G11" s="132">
        <v>2</v>
      </c>
      <c r="H11" s="270">
        <v>2</v>
      </c>
      <c r="I11" s="224">
        <f>SUM(C11:E11,G11,H11)</f>
        <v>8</v>
      </c>
      <c r="J11" s="275">
        <v>3</v>
      </c>
      <c r="K11" s="265"/>
    </row>
    <row r="12" spans="1:11" ht="13.5" customHeight="1" thickBot="1">
      <c r="A12" s="227"/>
      <c r="B12" s="241"/>
      <c r="C12" s="9" t="s">
        <v>336</v>
      </c>
      <c r="D12" s="269"/>
      <c r="E12" s="14" t="s">
        <v>332</v>
      </c>
      <c r="F12" s="246"/>
      <c r="G12" s="12" t="s">
        <v>332</v>
      </c>
      <c r="H12" s="271"/>
      <c r="I12" s="225"/>
      <c r="J12" s="275"/>
      <c r="K12" s="265"/>
    </row>
    <row r="13" spans="1:11" ht="12.75" customHeight="1">
      <c r="A13" s="238">
        <v>5</v>
      </c>
      <c r="B13" s="240" t="s">
        <v>206</v>
      </c>
      <c r="C13" s="268">
        <v>1</v>
      </c>
      <c r="D13" s="130">
        <v>1</v>
      </c>
      <c r="E13" s="268">
        <v>1</v>
      </c>
      <c r="F13" s="129">
        <v>1</v>
      </c>
      <c r="G13" s="230"/>
      <c r="H13" s="127">
        <v>2</v>
      </c>
      <c r="I13" s="224">
        <f>SUM(C13:F13,H13)</f>
        <v>6</v>
      </c>
      <c r="J13" s="237">
        <v>4</v>
      </c>
      <c r="K13" s="265"/>
    </row>
    <row r="14" spans="1:11" ht="13.5" customHeight="1" thickBot="1">
      <c r="A14" s="239"/>
      <c r="B14" s="241"/>
      <c r="C14" s="269"/>
      <c r="D14" s="9" t="s">
        <v>336</v>
      </c>
      <c r="E14" s="269"/>
      <c r="F14" s="8" t="s">
        <v>336</v>
      </c>
      <c r="G14" s="223"/>
      <c r="H14" s="8" t="s">
        <v>332</v>
      </c>
      <c r="I14" s="225"/>
      <c r="J14" s="237"/>
      <c r="K14" s="265"/>
    </row>
    <row r="15" spans="1:11" ht="12.75" customHeight="1">
      <c r="A15" s="238">
        <v>6</v>
      </c>
      <c r="B15" s="240" t="s">
        <v>214</v>
      </c>
      <c r="C15" s="130">
        <v>1</v>
      </c>
      <c r="D15" s="268">
        <v>1</v>
      </c>
      <c r="E15" s="130">
        <v>2</v>
      </c>
      <c r="F15" s="270">
        <v>1</v>
      </c>
      <c r="G15" s="128">
        <v>1</v>
      </c>
      <c r="H15" s="243"/>
      <c r="I15" s="224">
        <f>SUM(C15:G15)</f>
        <v>6</v>
      </c>
      <c r="J15" s="237">
        <v>5</v>
      </c>
      <c r="K15" s="265"/>
    </row>
    <row r="16" spans="1:11" ht="13.5" customHeight="1" thickBot="1">
      <c r="A16" s="239"/>
      <c r="B16" s="241"/>
      <c r="C16" s="9" t="s">
        <v>336</v>
      </c>
      <c r="D16" s="269"/>
      <c r="E16" s="9" t="s">
        <v>332</v>
      </c>
      <c r="F16" s="271"/>
      <c r="G16" s="9" t="s">
        <v>336</v>
      </c>
      <c r="H16" s="244"/>
      <c r="I16" s="225"/>
      <c r="J16" s="226"/>
      <c r="K16" s="265"/>
    </row>
    <row r="18" ht="24.75" customHeight="1" thickBot="1">
      <c r="A18" s="119" t="s">
        <v>347</v>
      </c>
    </row>
    <row r="19" spans="1:11" ht="16.5" thickBot="1">
      <c r="A19" s="1" t="s">
        <v>0</v>
      </c>
      <c r="B19" s="2" t="s">
        <v>1</v>
      </c>
      <c r="C19" s="3">
        <v>1</v>
      </c>
      <c r="D19" s="4">
        <v>2</v>
      </c>
      <c r="E19" s="3">
        <v>3</v>
      </c>
      <c r="F19" s="4">
        <v>4</v>
      </c>
      <c r="G19" s="3">
        <v>5</v>
      </c>
      <c r="H19" s="4">
        <v>6</v>
      </c>
      <c r="I19" s="3">
        <v>7</v>
      </c>
      <c r="J19" s="3" t="s">
        <v>2</v>
      </c>
      <c r="K19" s="23" t="s">
        <v>3</v>
      </c>
    </row>
    <row r="20" spans="1:11" ht="12.75">
      <c r="A20" s="238">
        <v>1</v>
      </c>
      <c r="B20" s="276" t="s">
        <v>209</v>
      </c>
      <c r="C20" s="230"/>
      <c r="D20" s="128">
        <v>1</v>
      </c>
      <c r="E20" s="270">
        <v>1</v>
      </c>
      <c r="F20" s="128">
        <v>1</v>
      </c>
      <c r="G20" s="270">
        <v>2</v>
      </c>
      <c r="H20" s="128">
        <v>2</v>
      </c>
      <c r="I20" s="128">
        <v>2</v>
      </c>
      <c r="J20" s="217">
        <f>SUM(D20:I20)</f>
        <v>9</v>
      </c>
      <c r="K20" s="217">
        <v>4</v>
      </c>
    </row>
    <row r="21" spans="1:11" ht="13.5" thickBot="1">
      <c r="A21" s="239"/>
      <c r="B21" s="277"/>
      <c r="C21" s="223"/>
      <c r="D21" s="9" t="s">
        <v>370</v>
      </c>
      <c r="E21" s="271"/>
      <c r="F21" s="9" t="s">
        <v>371</v>
      </c>
      <c r="G21" s="271"/>
      <c r="H21" s="9" t="s">
        <v>372</v>
      </c>
      <c r="I21" s="9" t="s">
        <v>373</v>
      </c>
      <c r="J21" s="237"/>
      <c r="K21" s="237"/>
    </row>
    <row r="22" spans="1:11" ht="12.75">
      <c r="A22" s="238">
        <v>2</v>
      </c>
      <c r="B22" s="276" t="s">
        <v>212</v>
      </c>
      <c r="C22" s="130">
        <v>2</v>
      </c>
      <c r="D22" s="243"/>
      <c r="E22" s="128">
        <v>2</v>
      </c>
      <c r="F22" s="270">
        <v>2</v>
      </c>
      <c r="G22" s="128">
        <v>2</v>
      </c>
      <c r="H22" s="270">
        <v>2</v>
      </c>
      <c r="I22" s="270">
        <v>2</v>
      </c>
      <c r="J22" s="237">
        <f>SUM(E22:I22,C22)</f>
        <v>12</v>
      </c>
      <c r="K22" s="237">
        <v>1</v>
      </c>
    </row>
    <row r="23" spans="1:11" ht="13.5" thickBot="1">
      <c r="A23" s="239"/>
      <c r="B23" s="277"/>
      <c r="C23" s="9" t="s">
        <v>372</v>
      </c>
      <c r="D23" s="244"/>
      <c r="E23" s="9" t="s">
        <v>372</v>
      </c>
      <c r="F23" s="271"/>
      <c r="G23" s="9" t="s">
        <v>372</v>
      </c>
      <c r="H23" s="271"/>
      <c r="I23" s="271"/>
      <c r="J23" s="237"/>
      <c r="K23" s="237"/>
    </row>
    <row r="24" spans="1:11" ht="12.75">
      <c r="A24" s="238">
        <v>3</v>
      </c>
      <c r="B24" s="240" t="s">
        <v>207</v>
      </c>
      <c r="C24" s="268">
        <v>2</v>
      </c>
      <c r="D24" s="130">
        <v>1</v>
      </c>
      <c r="E24" s="230"/>
      <c r="F24" s="132">
        <v>1</v>
      </c>
      <c r="G24" s="270">
        <v>1</v>
      </c>
      <c r="H24" s="127">
        <v>2</v>
      </c>
      <c r="I24" s="132">
        <v>2</v>
      </c>
      <c r="J24" s="237">
        <f>SUM(F24:I24,C24,D24)</f>
        <v>9</v>
      </c>
      <c r="K24" s="237">
        <v>3</v>
      </c>
    </row>
    <row r="25" spans="1:11" ht="13.5" thickBot="1">
      <c r="A25" s="239"/>
      <c r="B25" s="241"/>
      <c r="C25" s="269"/>
      <c r="D25" s="9" t="s">
        <v>370</v>
      </c>
      <c r="E25" s="223"/>
      <c r="F25" s="9" t="s">
        <v>371</v>
      </c>
      <c r="G25" s="271"/>
      <c r="H25" s="8" t="s">
        <v>374</v>
      </c>
      <c r="I25" s="9" t="s">
        <v>373</v>
      </c>
      <c r="J25" s="237"/>
      <c r="K25" s="237"/>
    </row>
    <row r="26" spans="1:11" ht="12.75">
      <c r="A26" s="227">
        <v>4</v>
      </c>
      <c r="B26" s="228" t="s">
        <v>283</v>
      </c>
      <c r="C26" s="130">
        <v>2</v>
      </c>
      <c r="D26" s="268">
        <v>1</v>
      </c>
      <c r="E26" s="168">
        <v>2</v>
      </c>
      <c r="F26" s="245"/>
      <c r="G26" s="132">
        <v>2</v>
      </c>
      <c r="H26" s="270">
        <v>2</v>
      </c>
      <c r="I26" s="270">
        <v>2</v>
      </c>
      <c r="J26" s="237">
        <f>SUM(C26:E26,G26,H26,I26)</f>
        <v>11</v>
      </c>
      <c r="K26" s="237">
        <v>2</v>
      </c>
    </row>
    <row r="27" spans="1:11" ht="13.5" thickBot="1">
      <c r="A27" s="227"/>
      <c r="B27" s="228"/>
      <c r="C27" s="9" t="s">
        <v>374</v>
      </c>
      <c r="D27" s="269"/>
      <c r="E27" s="169" t="s">
        <v>374</v>
      </c>
      <c r="F27" s="246"/>
      <c r="G27" s="12" t="s">
        <v>372</v>
      </c>
      <c r="H27" s="271"/>
      <c r="I27" s="271"/>
      <c r="J27" s="237"/>
      <c r="K27" s="237"/>
    </row>
    <row r="28" spans="1:11" ht="12.75">
      <c r="A28" s="238">
        <v>5</v>
      </c>
      <c r="B28" s="240" t="s">
        <v>208</v>
      </c>
      <c r="C28" s="268">
        <v>1</v>
      </c>
      <c r="D28" s="130">
        <v>1</v>
      </c>
      <c r="E28" s="270">
        <v>2</v>
      </c>
      <c r="F28" s="129">
        <v>1</v>
      </c>
      <c r="G28" s="230"/>
      <c r="H28" s="127">
        <v>1</v>
      </c>
      <c r="I28" s="132">
        <v>2</v>
      </c>
      <c r="J28" s="237">
        <f>SUM(C28:F28,H28,I28)</f>
        <v>8</v>
      </c>
      <c r="K28" s="237">
        <v>6</v>
      </c>
    </row>
    <row r="29" spans="1:11" ht="13.5" thickBot="1">
      <c r="A29" s="239"/>
      <c r="B29" s="241"/>
      <c r="C29" s="269"/>
      <c r="D29" s="9" t="s">
        <v>370</v>
      </c>
      <c r="E29" s="271"/>
      <c r="F29" s="8" t="s">
        <v>370</v>
      </c>
      <c r="G29" s="223"/>
      <c r="H29" s="8" t="s">
        <v>371</v>
      </c>
      <c r="I29" s="9" t="s">
        <v>373</v>
      </c>
      <c r="J29" s="237"/>
      <c r="K29" s="237"/>
    </row>
    <row r="30" spans="1:11" ht="12.75">
      <c r="A30" s="238">
        <v>6</v>
      </c>
      <c r="B30" s="240" t="s">
        <v>213</v>
      </c>
      <c r="C30" s="130">
        <v>1</v>
      </c>
      <c r="D30" s="268">
        <v>1</v>
      </c>
      <c r="E30" s="128">
        <v>1</v>
      </c>
      <c r="F30" s="270">
        <v>1</v>
      </c>
      <c r="G30" s="128">
        <v>2</v>
      </c>
      <c r="H30" s="243"/>
      <c r="I30" s="268">
        <v>2</v>
      </c>
      <c r="J30" s="237">
        <f>SUM(C30:G30,I30)</f>
        <v>8</v>
      </c>
      <c r="K30" s="237">
        <v>5</v>
      </c>
    </row>
    <row r="31" spans="1:11" ht="13.5" thickBot="1">
      <c r="A31" s="239"/>
      <c r="B31" s="241"/>
      <c r="C31" s="9" t="s">
        <v>370</v>
      </c>
      <c r="D31" s="269"/>
      <c r="E31" s="9" t="s">
        <v>371</v>
      </c>
      <c r="F31" s="271"/>
      <c r="G31" s="9" t="s">
        <v>374</v>
      </c>
      <c r="H31" s="244"/>
      <c r="I31" s="269"/>
      <c r="J31" s="258"/>
      <c r="K31" s="258"/>
    </row>
    <row r="32" spans="1:11" ht="12.75">
      <c r="A32" s="259">
        <v>7</v>
      </c>
      <c r="B32" s="261" t="s">
        <v>215</v>
      </c>
      <c r="C32" s="130">
        <v>0</v>
      </c>
      <c r="D32" s="272">
        <v>1</v>
      </c>
      <c r="E32" s="145">
        <v>0</v>
      </c>
      <c r="F32" s="266">
        <v>1</v>
      </c>
      <c r="G32" s="145">
        <v>0</v>
      </c>
      <c r="H32" s="266">
        <v>1</v>
      </c>
      <c r="I32" s="136"/>
      <c r="J32" s="263">
        <f>SUM(C32:H32)</f>
        <v>3</v>
      </c>
      <c r="K32" s="263">
        <v>7</v>
      </c>
    </row>
    <row r="33" spans="1:11" ht="13.5" thickBot="1">
      <c r="A33" s="260"/>
      <c r="B33" s="262"/>
      <c r="C33" s="9" t="s">
        <v>375</v>
      </c>
      <c r="D33" s="273"/>
      <c r="E33" s="146" t="s">
        <v>375</v>
      </c>
      <c r="F33" s="267"/>
      <c r="G33" s="146" t="s">
        <v>375</v>
      </c>
      <c r="H33" s="267"/>
      <c r="I33" s="137"/>
      <c r="J33" s="264"/>
      <c r="K33" s="264"/>
    </row>
    <row r="34" spans="1:11" ht="15.75">
      <c r="A34" s="122"/>
      <c r="B34" s="122"/>
      <c r="C34" s="123"/>
      <c r="D34" s="123"/>
      <c r="E34" s="123"/>
      <c r="F34" s="123"/>
      <c r="G34" s="123"/>
      <c r="H34" s="123"/>
      <c r="I34" s="125"/>
      <c r="J34" s="124"/>
      <c r="K34" s="124"/>
    </row>
    <row r="35" spans="1:11" ht="15.75">
      <c r="A35" s="122"/>
      <c r="B35" s="122"/>
      <c r="C35" s="123"/>
      <c r="D35" s="123"/>
      <c r="E35" s="123"/>
      <c r="F35" s="123"/>
      <c r="G35" s="123"/>
      <c r="H35" s="123"/>
      <c r="I35" s="125"/>
      <c r="J35" s="124"/>
      <c r="K35" s="124"/>
    </row>
    <row r="38" spans="2:10" ht="12.75">
      <c r="B38" s="37" t="s">
        <v>25</v>
      </c>
      <c r="C38" s="234"/>
      <c r="D38" s="235"/>
      <c r="F38" s="236" t="s">
        <v>26</v>
      </c>
      <c r="G38" s="236"/>
      <c r="H38" s="218"/>
      <c r="I38" s="218"/>
      <c r="J38" s="218"/>
    </row>
    <row r="39" spans="2:9" ht="12.75">
      <c r="B39" s="26"/>
      <c r="C39" s="231" t="s">
        <v>31</v>
      </c>
      <c r="D39" s="231"/>
      <c r="F39" s="76"/>
      <c r="G39" s="26"/>
      <c r="H39" s="76" t="s">
        <v>31</v>
      </c>
      <c r="I39" s="76"/>
    </row>
  </sheetData>
  <mergeCells count="105">
    <mergeCell ref="K28:K29"/>
    <mergeCell ref="A30:A31"/>
    <mergeCell ref="B30:B31"/>
    <mergeCell ref="H30:H31"/>
    <mergeCell ref="J30:J31"/>
    <mergeCell ref="K30:K31"/>
    <mergeCell ref="A28:A29"/>
    <mergeCell ref="B28:B29"/>
    <mergeCell ref="G28:G29"/>
    <mergeCell ref="J28:J29"/>
    <mergeCell ref="K26:K27"/>
    <mergeCell ref="A24:A25"/>
    <mergeCell ref="B24:B25"/>
    <mergeCell ref="E24:E25"/>
    <mergeCell ref="J24:J25"/>
    <mergeCell ref="A26:A27"/>
    <mergeCell ref="B26:B27"/>
    <mergeCell ref="F26:F27"/>
    <mergeCell ref="J26:J27"/>
    <mergeCell ref="C24:C25"/>
    <mergeCell ref="A20:A21"/>
    <mergeCell ref="B7:B8"/>
    <mergeCell ref="C20:C21"/>
    <mergeCell ref="J20:J21"/>
    <mergeCell ref="G13:G14"/>
    <mergeCell ref="J11:J12"/>
    <mergeCell ref="J13:J14"/>
    <mergeCell ref="I13:I14"/>
    <mergeCell ref="I11:I12"/>
    <mergeCell ref="H11:H12"/>
    <mergeCell ref="A22:A23"/>
    <mergeCell ref="B11:B12"/>
    <mergeCell ref="D22:D23"/>
    <mergeCell ref="J22:J23"/>
    <mergeCell ref="B20:B21"/>
    <mergeCell ref="B22:B23"/>
    <mergeCell ref="D15:D16"/>
    <mergeCell ref="F15:F16"/>
    <mergeCell ref="E20:E21"/>
    <mergeCell ref="G20:G21"/>
    <mergeCell ref="A1:K1"/>
    <mergeCell ref="C38:D38"/>
    <mergeCell ref="F38:G38"/>
    <mergeCell ref="H38:J38"/>
    <mergeCell ref="A32:A33"/>
    <mergeCell ref="B32:B33"/>
    <mergeCell ref="K32:K33"/>
    <mergeCell ref="J32:J33"/>
    <mergeCell ref="K15:K16"/>
    <mergeCell ref="K20:K21"/>
    <mergeCell ref="H7:H8"/>
    <mergeCell ref="A5:A6"/>
    <mergeCell ref="B5:B6"/>
    <mergeCell ref="C5:C6"/>
    <mergeCell ref="A7:A8"/>
    <mergeCell ref="A15:A16"/>
    <mergeCell ref="B15:B16"/>
    <mergeCell ref="H15:H16"/>
    <mergeCell ref="A9:A10"/>
    <mergeCell ref="B9:B10"/>
    <mergeCell ref="E9:E10"/>
    <mergeCell ref="A11:A12"/>
    <mergeCell ref="F11:F12"/>
    <mergeCell ref="A13:A14"/>
    <mergeCell ref="B13:B14"/>
    <mergeCell ref="C39:D39"/>
    <mergeCell ref="K13:K14"/>
    <mergeCell ref="K11:K12"/>
    <mergeCell ref="K9:K10"/>
    <mergeCell ref="I15:I16"/>
    <mergeCell ref="J9:J10"/>
    <mergeCell ref="I9:I10"/>
    <mergeCell ref="J15:J16"/>
    <mergeCell ref="K22:K23"/>
    <mergeCell ref="K24:K25"/>
    <mergeCell ref="K7:K8"/>
    <mergeCell ref="K5:K6"/>
    <mergeCell ref="I7:I8"/>
    <mergeCell ref="I5:I6"/>
    <mergeCell ref="J5:J6"/>
    <mergeCell ref="J7:J8"/>
    <mergeCell ref="H22:H23"/>
    <mergeCell ref="E5:E6"/>
    <mergeCell ref="C9:C10"/>
    <mergeCell ref="G5:G6"/>
    <mergeCell ref="C13:C14"/>
    <mergeCell ref="G9:G10"/>
    <mergeCell ref="E13:E14"/>
    <mergeCell ref="F7:F8"/>
    <mergeCell ref="D11:D12"/>
    <mergeCell ref="D7:D8"/>
    <mergeCell ref="I26:I27"/>
    <mergeCell ref="C28:C29"/>
    <mergeCell ref="E28:E29"/>
    <mergeCell ref="G24:G25"/>
    <mergeCell ref="F32:F33"/>
    <mergeCell ref="D30:D31"/>
    <mergeCell ref="I22:I23"/>
    <mergeCell ref="D32:D33"/>
    <mergeCell ref="F22:F23"/>
    <mergeCell ref="D26:D27"/>
    <mergeCell ref="I30:I31"/>
    <mergeCell ref="H32:H33"/>
    <mergeCell ref="H26:H27"/>
    <mergeCell ref="F30:F31"/>
  </mergeCells>
  <printOptions/>
  <pageMargins left="0.2" right="0.2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52"/>
  <sheetViews>
    <sheetView workbookViewId="0" topLeftCell="A1">
      <selection activeCell="C51" sqref="C51:D51"/>
    </sheetView>
  </sheetViews>
  <sheetFormatPr defaultColWidth="9.00390625" defaultRowHeight="12.75"/>
  <cols>
    <col min="1" max="1" width="4.00390625" style="0" customWidth="1"/>
    <col min="2" max="2" width="19.125" style="0" customWidth="1"/>
    <col min="11" max="11" width="6.875" style="0" customWidth="1"/>
  </cols>
  <sheetData>
    <row r="1" spans="1:10" ht="68.25" customHeight="1">
      <c r="A1" s="242" t="s">
        <v>350</v>
      </c>
      <c r="B1" s="242"/>
      <c r="C1" s="242"/>
      <c r="D1" s="242"/>
      <c r="E1" s="242"/>
      <c r="F1" s="242"/>
      <c r="G1" s="242"/>
      <c r="H1" s="242"/>
      <c r="I1" s="242"/>
      <c r="J1" s="242"/>
    </row>
    <row r="3" ht="21.75" customHeight="1" thickBot="1">
      <c r="A3" s="119" t="s">
        <v>216</v>
      </c>
    </row>
    <row r="4" spans="1:10" ht="16.5" thickBot="1">
      <c r="A4" s="1" t="s">
        <v>0</v>
      </c>
      <c r="B4" s="2" t="s">
        <v>1</v>
      </c>
      <c r="C4" s="3">
        <v>1</v>
      </c>
      <c r="D4" s="4">
        <v>2</v>
      </c>
      <c r="E4" s="3">
        <v>3</v>
      </c>
      <c r="F4" s="4">
        <v>4</v>
      </c>
      <c r="G4" s="3">
        <v>5</v>
      </c>
      <c r="H4" s="4">
        <v>6</v>
      </c>
      <c r="I4" s="3" t="s">
        <v>2</v>
      </c>
      <c r="J4" s="23" t="s">
        <v>3</v>
      </c>
    </row>
    <row r="5" spans="1:10" ht="12.75" customHeight="1">
      <c r="A5" s="238">
        <v>1</v>
      </c>
      <c r="B5" s="240" t="s">
        <v>266</v>
      </c>
      <c r="C5" s="230"/>
      <c r="D5" s="128">
        <v>2</v>
      </c>
      <c r="E5" s="128">
        <v>2</v>
      </c>
      <c r="F5" s="128">
        <v>2</v>
      </c>
      <c r="G5" s="128">
        <v>2</v>
      </c>
      <c r="H5" s="128">
        <v>2</v>
      </c>
      <c r="I5" s="224">
        <f>SUM(D5:H5)</f>
        <v>10</v>
      </c>
      <c r="J5" s="217">
        <v>1</v>
      </c>
    </row>
    <row r="6" spans="1:10" ht="13.5" customHeight="1" thickBot="1">
      <c r="A6" s="239"/>
      <c r="B6" s="241"/>
      <c r="C6" s="223"/>
      <c r="D6" s="9" t="s">
        <v>332</v>
      </c>
      <c r="E6" s="9" t="s">
        <v>332</v>
      </c>
      <c r="F6" s="9" t="s">
        <v>332</v>
      </c>
      <c r="G6" s="9" t="s">
        <v>332</v>
      </c>
      <c r="H6" s="9" t="s">
        <v>332</v>
      </c>
      <c r="I6" s="225"/>
      <c r="J6" s="237"/>
    </row>
    <row r="7" spans="1:256" ht="12.75" customHeight="1">
      <c r="A7" s="238">
        <v>2</v>
      </c>
      <c r="B7" s="240" t="s">
        <v>267</v>
      </c>
      <c r="C7" s="130">
        <v>1</v>
      </c>
      <c r="D7" s="230"/>
      <c r="E7" s="128">
        <v>2</v>
      </c>
      <c r="F7" s="128">
        <v>2</v>
      </c>
      <c r="G7" s="128">
        <v>2</v>
      </c>
      <c r="H7" s="128">
        <v>2</v>
      </c>
      <c r="I7" s="224">
        <f>SUM(C7,E7,F7,G7,H7)</f>
        <v>9</v>
      </c>
      <c r="J7" s="237">
        <v>2</v>
      </c>
      <c r="IV7" s="7" t="s">
        <v>37</v>
      </c>
    </row>
    <row r="8" spans="1:256" ht="13.5" customHeight="1" thickBot="1">
      <c r="A8" s="239"/>
      <c r="B8" s="241"/>
      <c r="C8" s="9" t="s">
        <v>336</v>
      </c>
      <c r="D8" s="223"/>
      <c r="E8" s="9" t="s">
        <v>332</v>
      </c>
      <c r="F8" s="9" t="s">
        <v>332</v>
      </c>
      <c r="G8" s="9" t="s">
        <v>332</v>
      </c>
      <c r="H8" s="9" t="s">
        <v>332</v>
      </c>
      <c r="I8" s="225"/>
      <c r="J8" s="237"/>
      <c r="IV8" s="9" t="s">
        <v>332</v>
      </c>
    </row>
    <row r="9" spans="1:10" ht="12.75" customHeight="1">
      <c r="A9" s="238">
        <v>3</v>
      </c>
      <c r="B9" s="240" t="s">
        <v>268</v>
      </c>
      <c r="C9" s="130">
        <v>1</v>
      </c>
      <c r="D9" s="130">
        <v>1</v>
      </c>
      <c r="E9" s="230"/>
      <c r="F9" s="128">
        <v>2</v>
      </c>
      <c r="G9" s="128">
        <v>2</v>
      </c>
      <c r="H9" s="128">
        <v>2</v>
      </c>
      <c r="I9" s="224">
        <f>SUM(C9:D9,F9,G9,H9)</f>
        <v>8</v>
      </c>
      <c r="J9" s="237">
        <v>3</v>
      </c>
    </row>
    <row r="10" spans="1:10" ht="13.5" customHeight="1" thickBot="1">
      <c r="A10" s="239"/>
      <c r="B10" s="241"/>
      <c r="C10" s="9" t="s">
        <v>336</v>
      </c>
      <c r="D10" s="9" t="s">
        <v>336</v>
      </c>
      <c r="E10" s="223"/>
      <c r="F10" s="9" t="s">
        <v>337</v>
      </c>
      <c r="G10" s="9" t="s">
        <v>337</v>
      </c>
      <c r="H10" s="9" t="s">
        <v>332</v>
      </c>
      <c r="I10" s="225"/>
      <c r="J10" s="237"/>
    </row>
    <row r="11" spans="1:10" ht="12.75" customHeight="1">
      <c r="A11" s="227">
        <v>4</v>
      </c>
      <c r="B11" s="228" t="s">
        <v>269</v>
      </c>
      <c r="C11" s="130">
        <v>1</v>
      </c>
      <c r="D11" s="130">
        <v>1</v>
      </c>
      <c r="E11" s="131">
        <v>1</v>
      </c>
      <c r="F11" s="229"/>
      <c r="G11" s="132">
        <v>1</v>
      </c>
      <c r="H11" s="128">
        <v>2</v>
      </c>
      <c r="I11" s="224">
        <f>SUM(C11:E11,G11,H11)</f>
        <v>6</v>
      </c>
      <c r="J11" s="237">
        <v>5</v>
      </c>
    </row>
    <row r="12" spans="1:10" ht="13.5" customHeight="1" thickBot="1">
      <c r="A12" s="227"/>
      <c r="B12" s="228"/>
      <c r="C12" s="9" t="s">
        <v>336</v>
      </c>
      <c r="D12" s="9" t="s">
        <v>336</v>
      </c>
      <c r="E12" s="24" t="s">
        <v>333</v>
      </c>
      <c r="F12" s="216"/>
      <c r="G12" s="12" t="s">
        <v>336</v>
      </c>
      <c r="H12" s="9" t="s">
        <v>332</v>
      </c>
      <c r="I12" s="225"/>
      <c r="J12" s="237"/>
    </row>
    <row r="13" spans="1:10" ht="12.75" customHeight="1">
      <c r="A13" s="238">
        <v>5</v>
      </c>
      <c r="B13" s="240" t="s">
        <v>270</v>
      </c>
      <c r="C13" s="130">
        <v>1</v>
      </c>
      <c r="D13" s="130">
        <v>1</v>
      </c>
      <c r="E13" s="131">
        <v>1</v>
      </c>
      <c r="F13" s="130">
        <v>2</v>
      </c>
      <c r="G13" s="230"/>
      <c r="H13" s="128">
        <v>2</v>
      </c>
      <c r="I13" s="224">
        <f>SUM(C13:F13,H13)</f>
        <v>7</v>
      </c>
      <c r="J13" s="237">
        <v>4</v>
      </c>
    </row>
    <row r="14" spans="1:10" ht="13.5" customHeight="1" thickBot="1">
      <c r="A14" s="239"/>
      <c r="B14" s="241"/>
      <c r="C14" s="9" t="s">
        <v>336</v>
      </c>
      <c r="D14" s="9" t="s">
        <v>336</v>
      </c>
      <c r="E14" s="14" t="s">
        <v>333</v>
      </c>
      <c r="F14" s="9" t="s">
        <v>332</v>
      </c>
      <c r="G14" s="223"/>
      <c r="H14" s="9" t="s">
        <v>332</v>
      </c>
      <c r="I14" s="225"/>
      <c r="J14" s="237"/>
    </row>
    <row r="15" spans="1:10" ht="12.75" customHeight="1">
      <c r="A15" s="227">
        <v>6</v>
      </c>
      <c r="B15" s="240" t="s">
        <v>271</v>
      </c>
      <c r="C15" s="130">
        <v>1</v>
      </c>
      <c r="D15" s="130">
        <v>1</v>
      </c>
      <c r="E15" s="130">
        <v>1</v>
      </c>
      <c r="F15" s="132">
        <v>1</v>
      </c>
      <c r="G15" s="132">
        <v>1</v>
      </c>
      <c r="H15" s="229"/>
      <c r="I15" s="224">
        <f>SUM(C15:G15)</f>
        <v>5</v>
      </c>
      <c r="J15" s="237">
        <v>6</v>
      </c>
    </row>
    <row r="16" spans="1:10" ht="13.5" customHeight="1" thickBot="1">
      <c r="A16" s="239"/>
      <c r="B16" s="241"/>
      <c r="C16" s="9" t="s">
        <v>336</v>
      </c>
      <c r="D16" s="9" t="s">
        <v>336</v>
      </c>
      <c r="E16" s="9" t="s">
        <v>336</v>
      </c>
      <c r="F16" s="9" t="s">
        <v>336</v>
      </c>
      <c r="G16" s="9" t="s">
        <v>336</v>
      </c>
      <c r="H16" s="223"/>
      <c r="I16" s="225"/>
      <c r="J16" s="226"/>
    </row>
    <row r="17" ht="12.75" customHeight="1"/>
    <row r="18" ht="24.75" customHeight="1" thickBot="1">
      <c r="A18" s="119" t="s">
        <v>217</v>
      </c>
    </row>
    <row r="19" spans="1:10" ht="16.5" thickBot="1">
      <c r="A19" s="1" t="s">
        <v>0</v>
      </c>
      <c r="B19" s="2" t="s">
        <v>1</v>
      </c>
      <c r="C19" s="3">
        <v>1</v>
      </c>
      <c r="D19" s="4">
        <v>2</v>
      </c>
      <c r="E19" s="3">
        <v>3</v>
      </c>
      <c r="F19" s="4">
        <v>4</v>
      </c>
      <c r="G19" s="3">
        <v>5</v>
      </c>
      <c r="H19" s="4">
        <v>6</v>
      </c>
      <c r="I19" s="3" t="s">
        <v>2</v>
      </c>
      <c r="J19" s="23" t="s">
        <v>3</v>
      </c>
    </row>
    <row r="20" spans="1:10" ht="13.5" customHeight="1">
      <c r="A20" s="238">
        <v>1</v>
      </c>
      <c r="B20" s="240" t="s">
        <v>272</v>
      </c>
      <c r="C20" s="280"/>
      <c r="D20" s="127">
        <v>2</v>
      </c>
      <c r="E20" s="128">
        <v>2</v>
      </c>
      <c r="F20" s="128">
        <v>2</v>
      </c>
      <c r="G20" s="128">
        <v>2</v>
      </c>
      <c r="H20" s="128">
        <v>2</v>
      </c>
      <c r="I20" s="224">
        <f>SUM(D20:H20)</f>
        <v>10</v>
      </c>
      <c r="J20" s="282">
        <v>1</v>
      </c>
    </row>
    <row r="21" spans="1:10" ht="13.5" customHeight="1" thickBot="1">
      <c r="A21" s="239"/>
      <c r="B21" s="241"/>
      <c r="C21" s="281"/>
      <c r="D21" s="8" t="s">
        <v>334</v>
      </c>
      <c r="E21" s="9" t="s">
        <v>332</v>
      </c>
      <c r="F21" s="9" t="s">
        <v>332</v>
      </c>
      <c r="G21" s="9" t="s">
        <v>332</v>
      </c>
      <c r="H21" s="9" t="s">
        <v>332</v>
      </c>
      <c r="I21" s="279"/>
      <c r="J21" s="278"/>
    </row>
    <row r="22" spans="1:10" ht="12.75" customHeight="1">
      <c r="A22" s="238">
        <v>2</v>
      </c>
      <c r="B22" s="240" t="s">
        <v>273</v>
      </c>
      <c r="C22" s="130">
        <v>1</v>
      </c>
      <c r="D22" s="280"/>
      <c r="E22" s="128">
        <v>2</v>
      </c>
      <c r="F22" s="128">
        <v>2</v>
      </c>
      <c r="G22" s="128">
        <v>2</v>
      </c>
      <c r="H22" s="128">
        <v>2</v>
      </c>
      <c r="I22" s="224">
        <f>SUM(C22,E22,F22,G22,H22)</f>
        <v>9</v>
      </c>
      <c r="J22" s="258">
        <v>2</v>
      </c>
    </row>
    <row r="23" spans="1:10" ht="13.5" customHeight="1" thickBot="1">
      <c r="A23" s="239"/>
      <c r="B23" s="241"/>
      <c r="C23" s="9" t="s">
        <v>335</v>
      </c>
      <c r="D23" s="281"/>
      <c r="E23" s="9" t="s">
        <v>332</v>
      </c>
      <c r="F23" s="9" t="s">
        <v>332</v>
      </c>
      <c r="G23" s="9" t="s">
        <v>332</v>
      </c>
      <c r="H23" s="9" t="s">
        <v>332</v>
      </c>
      <c r="I23" s="279"/>
      <c r="J23" s="278"/>
    </row>
    <row r="24" spans="1:10" ht="12.75" customHeight="1">
      <c r="A24" s="238">
        <v>3</v>
      </c>
      <c r="B24" s="240" t="s">
        <v>274</v>
      </c>
      <c r="C24" s="128">
        <v>1</v>
      </c>
      <c r="D24" s="128">
        <v>1</v>
      </c>
      <c r="E24" s="280"/>
      <c r="F24" s="127">
        <v>2</v>
      </c>
      <c r="G24" s="128">
        <v>2</v>
      </c>
      <c r="H24" s="128">
        <v>2</v>
      </c>
      <c r="I24" s="224">
        <f>SUM(C24:D24,F24,G24,H24)</f>
        <v>8</v>
      </c>
      <c r="J24" s="258">
        <v>3</v>
      </c>
    </row>
    <row r="25" spans="1:10" ht="13.5" customHeight="1" thickBot="1">
      <c r="A25" s="239"/>
      <c r="B25" s="241"/>
      <c r="C25" s="9" t="s">
        <v>336</v>
      </c>
      <c r="D25" s="9" t="s">
        <v>336</v>
      </c>
      <c r="E25" s="281"/>
      <c r="F25" s="8" t="s">
        <v>337</v>
      </c>
      <c r="G25" s="9" t="s">
        <v>332</v>
      </c>
      <c r="H25" s="9" t="s">
        <v>332</v>
      </c>
      <c r="I25" s="279"/>
      <c r="J25" s="278"/>
    </row>
    <row r="26" spans="1:10" ht="12.75" customHeight="1">
      <c r="A26" s="238">
        <v>4</v>
      </c>
      <c r="B26" s="240" t="s">
        <v>275</v>
      </c>
      <c r="C26" s="128">
        <v>1</v>
      </c>
      <c r="D26" s="128">
        <v>1</v>
      </c>
      <c r="E26" s="131">
        <v>1</v>
      </c>
      <c r="F26" s="280"/>
      <c r="G26" s="128">
        <v>2</v>
      </c>
      <c r="H26" s="128">
        <v>2</v>
      </c>
      <c r="I26" s="224">
        <f>SUM(C26:E26,G26,H26)</f>
        <v>7</v>
      </c>
      <c r="J26" s="258">
        <v>4</v>
      </c>
    </row>
    <row r="27" spans="1:10" ht="13.5" customHeight="1" thickBot="1">
      <c r="A27" s="239"/>
      <c r="B27" s="241"/>
      <c r="C27" s="9" t="s">
        <v>336</v>
      </c>
      <c r="D27" s="9" t="s">
        <v>336</v>
      </c>
      <c r="E27" s="14" t="s">
        <v>333</v>
      </c>
      <c r="F27" s="281"/>
      <c r="G27" s="9" t="s">
        <v>332</v>
      </c>
      <c r="H27" s="9" t="s">
        <v>332</v>
      </c>
      <c r="I27" s="279"/>
      <c r="J27" s="278"/>
    </row>
    <row r="28" spans="1:10" ht="12.75" customHeight="1">
      <c r="A28" s="238">
        <v>5</v>
      </c>
      <c r="B28" s="240" t="s">
        <v>276</v>
      </c>
      <c r="C28" s="128">
        <v>1</v>
      </c>
      <c r="D28" s="128">
        <v>1</v>
      </c>
      <c r="E28" s="128">
        <v>1</v>
      </c>
      <c r="F28" s="128">
        <v>1</v>
      </c>
      <c r="G28" s="280"/>
      <c r="H28" s="127">
        <v>1</v>
      </c>
      <c r="I28" s="224">
        <f>SUM(C28:F28,H28)</f>
        <v>5</v>
      </c>
      <c r="J28" s="258">
        <v>6</v>
      </c>
    </row>
    <row r="29" spans="1:10" ht="13.5" customHeight="1" thickBot="1">
      <c r="A29" s="239"/>
      <c r="B29" s="241"/>
      <c r="C29" s="9" t="s">
        <v>336</v>
      </c>
      <c r="D29" s="9" t="s">
        <v>336</v>
      </c>
      <c r="E29" s="9" t="s">
        <v>336</v>
      </c>
      <c r="F29" s="9" t="s">
        <v>336</v>
      </c>
      <c r="G29" s="281"/>
      <c r="H29" s="8" t="s">
        <v>335</v>
      </c>
      <c r="I29" s="279"/>
      <c r="J29" s="278"/>
    </row>
    <row r="30" spans="1:10" ht="12.75" customHeight="1">
      <c r="A30" s="238">
        <v>6</v>
      </c>
      <c r="B30" s="240" t="s">
        <v>277</v>
      </c>
      <c r="C30" s="128">
        <v>1</v>
      </c>
      <c r="D30" s="128">
        <v>1</v>
      </c>
      <c r="E30" s="128">
        <v>1</v>
      </c>
      <c r="F30" s="128">
        <v>1</v>
      </c>
      <c r="G30" s="128">
        <v>2</v>
      </c>
      <c r="H30" s="280"/>
      <c r="I30" s="224">
        <f>SUM(C30:G30)</f>
        <v>6</v>
      </c>
      <c r="J30" s="258">
        <v>5</v>
      </c>
    </row>
    <row r="31" spans="1:10" ht="13.5" customHeight="1" thickBot="1">
      <c r="A31" s="239"/>
      <c r="B31" s="241"/>
      <c r="C31" s="9" t="s">
        <v>336</v>
      </c>
      <c r="D31" s="9" t="s">
        <v>336</v>
      </c>
      <c r="E31" s="9" t="s">
        <v>336</v>
      </c>
      <c r="F31" s="9" t="s">
        <v>336</v>
      </c>
      <c r="G31" s="9" t="s">
        <v>334</v>
      </c>
      <c r="H31" s="281"/>
      <c r="I31" s="279"/>
      <c r="J31" s="283"/>
    </row>
    <row r="33" ht="23.25" customHeight="1" thickBot="1">
      <c r="A33" s="119" t="s">
        <v>235</v>
      </c>
    </row>
    <row r="34" spans="1:10" ht="16.5" thickBot="1">
      <c r="A34" s="1" t="s">
        <v>0</v>
      </c>
      <c r="B34" s="2" t="s">
        <v>1</v>
      </c>
      <c r="C34" s="3">
        <v>1</v>
      </c>
      <c r="D34" s="4">
        <v>2</v>
      </c>
      <c r="E34" s="3">
        <v>3</v>
      </c>
      <c r="F34" s="4">
        <v>4</v>
      </c>
      <c r="G34" s="3">
        <v>5</v>
      </c>
      <c r="H34" s="4">
        <v>6</v>
      </c>
      <c r="I34" s="3" t="s">
        <v>2</v>
      </c>
      <c r="J34" s="23" t="s">
        <v>3</v>
      </c>
    </row>
    <row r="35" spans="1:10" ht="13.5" customHeight="1">
      <c r="A35" s="238">
        <v>1</v>
      </c>
      <c r="B35" s="240" t="s">
        <v>278</v>
      </c>
      <c r="C35" s="280"/>
      <c r="D35" s="128">
        <v>1</v>
      </c>
      <c r="E35" s="128">
        <v>2</v>
      </c>
      <c r="F35" s="128">
        <v>2</v>
      </c>
      <c r="G35" s="128">
        <v>1</v>
      </c>
      <c r="H35" s="128">
        <v>2</v>
      </c>
      <c r="I35" s="224">
        <f>SUM(D35:H35)</f>
        <v>8</v>
      </c>
      <c r="J35" s="282">
        <v>3</v>
      </c>
    </row>
    <row r="36" spans="1:10" ht="13.5" customHeight="1" thickBot="1">
      <c r="A36" s="239"/>
      <c r="B36" s="241"/>
      <c r="C36" s="281"/>
      <c r="D36" s="9" t="s">
        <v>336</v>
      </c>
      <c r="E36" s="9" t="s">
        <v>332</v>
      </c>
      <c r="F36" s="9" t="s">
        <v>332</v>
      </c>
      <c r="G36" s="9" t="s">
        <v>336</v>
      </c>
      <c r="H36" s="9" t="s">
        <v>332</v>
      </c>
      <c r="I36" s="279"/>
      <c r="J36" s="278"/>
    </row>
    <row r="37" spans="1:10" ht="12.75" customHeight="1">
      <c r="A37" s="238">
        <v>2</v>
      </c>
      <c r="B37" s="240" t="s">
        <v>218</v>
      </c>
      <c r="C37" s="130">
        <v>2</v>
      </c>
      <c r="D37" s="280"/>
      <c r="E37" s="128">
        <v>2</v>
      </c>
      <c r="F37" s="128">
        <v>2</v>
      </c>
      <c r="G37" s="128">
        <v>1</v>
      </c>
      <c r="H37" s="128">
        <v>2</v>
      </c>
      <c r="I37" s="224">
        <f>SUM(C37,E37,F37,G37,H37)</f>
        <v>9</v>
      </c>
      <c r="J37" s="258">
        <v>2</v>
      </c>
    </row>
    <row r="38" spans="1:10" ht="13.5" customHeight="1" thickBot="1">
      <c r="A38" s="239"/>
      <c r="B38" s="241"/>
      <c r="C38" s="9" t="s">
        <v>332</v>
      </c>
      <c r="D38" s="281"/>
      <c r="E38" s="9" t="s">
        <v>332</v>
      </c>
      <c r="F38" s="9" t="s">
        <v>332</v>
      </c>
      <c r="G38" s="9" t="s">
        <v>336</v>
      </c>
      <c r="H38" s="9" t="s">
        <v>332</v>
      </c>
      <c r="I38" s="279"/>
      <c r="J38" s="278"/>
    </row>
    <row r="39" spans="1:10" ht="12.75" customHeight="1">
      <c r="A39" s="238">
        <v>3</v>
      </c>
      <c r="B39" s="240" t="s">
        <v>279</v>
      </c>
      <c r="C39" s="128">
        <v>1</v>
      </c>
      <c r="D39" s="128">
        <v>1</v>
      </c>
      <c r="E39" s="280"/>
      <c r="F39" s="128">
        <v>1</v>
      </c>
      <c r="G39" s="128">
        <v>1</v>
      </c>
      <c r="H39" s="128">
        <v>2</v>
      </c>
      <c r="I39" s="224">
        <f>SUM(C39:D39,F39,G39,H39)</f>
        <v>6</v>
      </c>
      <c r="J39" s="258">
        <v>5</v>
      </c>
    </row>
    <row r="40" spans="1:10" ht="13.5" customHeight="1" thickBot="1">
      <c r="A40" s="239"/>
      <c r="B40" s="241"/>
      <c r="C40" s="9" t="s">
        <v>336</v>
      </c>
      <c r="D40" s="9" t="s">
        <v>336</v>
      </c>
      <c r="E40" s="281"/>
      <c r="F40" s="9" t="s">
        <v>333</v>
      </c>
      <c r="G40" s="9" t="s">
        <v>336</v>
      </c>
      <c r="H40" s="9" t="s">
        <v>337</v>
      </c>
      <c r="I40" s="279"/>
      <c r="J40" s="278"/>
    </row>
    <row r="41" spans="1:10" ht="12.75" customHeight="1">
      <c r="A41" s="238">
        <v>4</v>
      </c>
      <c r="B41" s="240" t="s">
        <v>280</v>
      </c>
      <c r="C41" s="128">
        <v>1</v>
      </c>
      <c r="D41" s="128">
        <v>1</v>
      </c>
      <c r="E41" s="131">
        <v>2</v>
      </c>
      <c r="F41" s="280"/>
      <c r="G41" s="132">
        <v>1</v>
      </c>
      <c r="H41" s="132">
        <v>2</v>
      </c>
      <c r="I41" s="224">
        <f>SUM(C41:E41,G41,H41)</f>
        <v>7</v>
      </c>
      <c r="J41" s="258">
        <v>4</v>
      </c>
    </row>
    <row r="42" spans="1:10" ht="13.5" customHeight="1" thickBot="1">
      <c r="A42" s="239"/>
      <c r="B42" s="241"/>
      <c r="C42" s="9" t="s">
        <v>336</v>
      </c>
      <c r="D42" s="9" t="s">
        <v>336</v>
      </c>
      <c r="E42" s="14" t="s">
        <v>337</v>
      </c>
      <c r="F42" s="281"/>
      <c r="G42" s="12" t="s">
        <v>336</v>
      </c>
      <c r="H42" s="12" t="s">
        <v>337</v>
      </c>
      <c r="I42" s="279"/>
      <c r="J42" s="278"/>
    </row>
    <row r="43" spans="1:10" ht="12.75" customHeight="1">
      <c r="A43" s="238">
        <v>5</v>
      </c>
      <c r="B43" s="240" t="s">
        <v>281</v>
      </c>
      <c r="C43" s="130">
        <v>2</v>
      </c>
      <c r="D43" s="128">
        <v>2</v>
      </c>
      <c r="E43" s="128">
        <v>2</v>
      </c>
      <c r="F43" s="128">
        <v>2</v>
      </c>
      <c r="G43" s="280"/>
      <c r="H43" s="128">
        <v>2</v>
      </c>
      <c r="I43" s="224">
        <f>SUM(C43:F43,H43)</f>
        <v>10</v>
      </c>
      <c r="J43" s="258">
        <v>1</v>
      </c>
    </row>
    <row r="44" spans="1:10" ht="13.5" customHeight="1" thickBot="1">
      <c r="A44" s="239"/>
      <c r="B44" s="241"/>
      <c r="C44" s="9" t="s">
        <v>332</v>
      </c>
      <c r="D44" s="9" t="s">
        <v>332</v>
      </c>
      <c r="E44" s="9" t="s">
        <v>332</v>
      </c>
      <c r="F44" s="9" t="s">
        <v>332</v>
      </c>
      <c r="G44" s="281"/>
      <c r="H44" s="9" t="s">
        <v>332</v>
      </c>
      <c r="I44" s="279"/>
      <c r="J44" s="278"/>
    </row>
    <row r="45" spans="1:10" ht="12.75" customHeight="1">
      <c r="A45" s="238">
        <v>6</v>
      </c>
      <c r="B45" s="240" t="s">
        <v>282</v>
      </c>
      <c r="C45" s="128">
        <v>1</v>
      </c>
      <c r="D45" s="128">
        <v>1</v>
      </c>
      <c r="E45" s="128">
        <v>1</v>
      </c>
      <c r="F45" s="128">
        <v>1</v>
      </c>
      <c r="G45" s="128">
        <v>1</v>
      </c>
      <c r="H45" s="280"/>
      <c r="I45" s="224">
        <f>SUM(C45:G45)</f>
        <v>5</v>
      </c>
      <c r="J45" s="258">
        <v>6</v>
      </c>
    </row>
    <row r="46" spans="1:10" ht="13.5" customHeight="1" thickBot="1">
      <c r="A46" s="239"/>
      <c r="B46" s="241"/>
      <c r="C46" s="9" t="s">
        <v>336</v>
      </c>
      <c r="D46" s="9" t="s">
        <v>336</v>
      </c>
      <c r="E46" s="9" t="s">
        <v>333</v>
      </c>
      <c r="F46" s="9" t="s">
        <v>333</v>
      </c>
      <c r="G46" s="9" t="s">
        <v>336</v>
      </c>
      <c r="H46" s="281"/>
      <c r="I46" s="279"/>
      <c r="J46" s="283"/>
    </row>
    <row r="49" ht="13.5" customHeight="1"/>
    <row r="50" ht="13.5" customHeight="1"/>
    <row r="51" spans="2:9" ht="12.75" customHeight="1">
      <c r="B51" s="37" t="s">
        <v>25</v>
      </c>
      <c r="C51" s="234"/>
      <c r="D51" s="235"/>
      <c r="F51" s="236" t="s">
        <v>26</v>
      </c>
      <c r="G51" s="236"/>
      <c r="H51" s="218"/>
      <c r="I51" s="218"/>
    </row>
    <row r="52" spans="2:8" ht="13.5" customHeight="1">
      <c r="B52" s="26"/>
      <c r="C52" s="231" t="s">
        <v>31</v>
      </c>
      <c r="D52" s="231"/>
      <c r="F52" s="76"/>
      <c r="G52" s="26"/>
      <c r="H52" s="76" t="s">
        <v>31</v>
      </c>
    </row>
    <row r="53" ht="12.75" customHeight="1"/>
    <row r="54" ht="13.5" customHeight="1"/>
    <row r="55" ht="12.75" customHeight="1"/>
    <row r="56" ht="13.5" customHeight="1"/>
    <row r="57" ht="12.75" customHeight="1"/>
    <row r="58" ht="13.5" customHeight="1"/>
    <row r="59" ht="12.75" customHeight="1"/>
    <row r="60" ht="13.5" customHeight="1"/>
    <row r="62" ht="24.75" customHeight="1"/>
    <row r="64" ht="12" customHeight="1"/>
    <row r="65" ht="13.5" customHeight="1"/>
    <row r="66" ht="12.75" customHeight="1"/>
    <row r="67" ht="13.5" customHeight="1"/>
    <row r="68" ht="12.75" customHeight="1"/>
    <row r="69" ht="13.5" customHeight="1"/>
    <row r="70" ht="12.75" customHeight="1"/>
    <row r="71" ht="13.5" customHeight="1"/>
    <row r="72" ht="12.75" customHeight="1"/>
    <row r="73" ht="13.5" customHeight="1"/>
    <row r="74" ht="12.75" customHeight="1"/>
    <row r="75" ht="13.5" customHeight="1"/>
  </sheetData>
  <mergeCells count="95">
    <mergeCell ref="C51:D51"/>
    <mergeCell ref="F51:G51"/>
    <mergeCell ref="H51:I51"/>
    <mergeCell ref="C52:D52"/>
    <mergeCell ref="J45:J46"/>
    <mergeCell ref="A45:A46"/>
    <mergeCell ref="B45:B46"/>
    <mergeCell ref="H45:H46"/>
    <mergeCell ref="I45:I46"/>
    <mergeCell ref="J41:J42"/>
    <mergeCell ref="A43:A44"/>
    <mergeCell ref="B43:B44"/>
    <mergeCell ref="G43:G44"/>
    <mergeCell ref="I43:I44"/>
    <mergeCell ref="J43:J44"/>
    <mergeCell ref="A41:A42"/>
    <mergeCell ref="B41:B42"/>
    <mergeCell ref="F41:F42"/>
    <mergeCell ref="I41:I42"/>
    <mergeCell ref="J37:J38"/>
    <mergeCell ref="A39:A40"/>
    <mergeCell ref="B39:B40"/>
    <mergeCell ref="E39:E40"/>
    <mergeCell ref="I39:I40"/>
    <mergeCell ref="J39:J40"/>
    <mergeCell ref="A37:A38"/>
    <mergeCell ref="B37:B38"/>
    <mergeCell ref="D37:D38"/>
    <mergeCell ref="I37:I38"/>
    <mergeCell ref="J30:J31"/>
    <mergeCell ref="A35:A36"/>
    <mergeCell ref="B35:B36"/>
    <mergeCell ref="C35:C36"/>
    <mergeCell ref="I35:I36"/>
    <mergeCell ref="J35:J36"/>
    <mergeCell ref="A30:A31"/>
    <mergeCell ref="B30:B31"/>
    <mergeCell ref="H30:H31"/>
    <mergeCell ref="I30:I31"/>
    <mergeCell ref="J13:J14"/>
    <mergeCell ref="J15:J16"/>
    <mergeCell ref="B15:B16"/>
    <mergeCell ref="J5:J6"/>
    <mergeCell ref="J7:J8"/>
    <mergeCell ref="J9:J10"/>
    <mergeCell ref="J11:J12"/>
    <mergeCell ref="A11:A12"/>
    <mergeCell ref="B11:B12"/>
    <mergeCell ref="F11:F12"/>
    <mergeCell ref="I11:I12"/>
    <mergeCell ref="A15:A16"/>
    <mergeCell ref="H15:H16"/>
    <mergeCell ref="I15:I16"/>
    <mergeCell ref="C5:C6"/>
    <mergeCell ref="I5:I6"/>
    <mergeCell ref="A7:A8"/>
    <mergeCell ref="B7:B8"/>
    <mergeCell ref="D7:D8"/>
    <mergeCell ref="I7:I8"/>
    <mergeCell ref="A9:A10"/>
    <mergeCell ref="A1:J1"/>
    <mergeCell ref="A13:A14"/>
    <mergeCell ref="B13:B14"/>
    <mergeCell ref="G13:G14"/>
    <mergeCell ref="I13:I14"/>
    <mergeCell ref="A5:A6"/>
    <mergeCell ref="B5:B6"/>
    <mergeCell ref="B9:B10"/>
    <mergeCell ref="E9:E10"/>
    <mergeCell ref="I9:I10"/>
    <mergeCell ref="A20:A21"/>
    <mergeCell ref="B20:B21"/>
    <mergeCell ref="I20:I21"/>
    <mergeCell ref="J20:J21"/>
    <mergeCell ref="C20:C21"/>
    <mergeCell ref="J22:J23"/>
    <mergeCell ref="A24:A25"/>
    <mergeCell ref="B24:B25"/>
    <mergeCell ref="I24:I25"/>
    <mergeCell ref="J24:J25"/>
    <mergeCell ref="A22:A23"/>
    <mergeCell ref="B22:B23"/>
    <mergeCell ref="I22:I23"/>
    <mergeCell ref="D22:D23"/>
    <mergeCell ref="E24:E25"/>
    <mergeCell ref="J26:J27"/>
    <mergeCell ref="A28:A29"/>
    <mergeCell ref="B28:B29"/>
    <mergeCell ref="I28:I29"/>
    <mergeCell ref="J28:J29"/>
    <mergeCell ref="A26:A27"/>
    <mergeCell ref="B26:B27"/>
    <mergeCell ref="I26:I27"/>
    <mergeCell ref="F26:F27"/>
    <mergeCell ref="G28:G29"/>
  </mergeCells>
  <printOptions/>
  <pageMargins left="0.2" right="0.2" top="1" bottom="0.21" header="0.5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M11" sqref="M11"/>
    </sheetView>
  </sheetViews>
  <sheetFormatPr defaultColWidth="9.00390625" defaultRowHeight="12.75"/>
  <cols>
    <col min="1" max="1" width="4.00390625" style="0" customWidth="1"/>
    <col min="2" max="2" width="19.125" style="0" customWidth="1"/>
    <col min="11" max="11" width="6.875" style="0" customWidth="1"/>
  </cols>
  <sheetData>
    <row r="1" spans="1:10" ht="68.25" customHeight="1">
      <c r="A1" s="242" t="s">
        <v>455</v>
      </c>
      <c r="B1" s="242"/>
      <c r="C1" s="242"/>
      <c r="D1" s="242"/>
      <c r="E1" s="242"/>
      <c r="F1" s="242"/>
      <c r="G1" s="242"/>
      <c r="H1" s="242"/>
      <c r="I1" s="242"/>
      <c r="J1" s="242"/>
    </row>
    <row r="3" ht="21.75" customHeight="1" thickBot="1">
      <c r="A3" s="119" t="s">
        <v>346</v>
      </c>
    </row>
    <row r="4" spans="1:10" ht="16.5" thickBot="1">
      <c r="A4" s="1" t="s">
        <v>0</v>
      </c>
      <c r="B4" s="2" t="s">
        <v>1</v>
      </c>
      <c r="C4" s="3">
        <v>1</v>
      </c>
      <c r="D4" s="4">
        <v>2</v>
      </c>
      <c r="E4" s="3">
        <v>3</v>
      </c>
      <c r="F4" s="4">
        <v>4</v>
      </c>
      <c r="G4" s="3">
        <v>5</v>
      </c>
      <c r="H4" s="4">
        <v>6</v>
      </c>
      <c r="I4" s="3" t="s">
        <v>2</v>
      </c>
      <c r="J4" s="23" t="s">
        <v>3</v>
      </c>
    </row>
    <row r="5" spans="1:10" ht="12.75" customHeight="1" thickBot="1">
      <c r="A5" s="238">
        <v>1</v>
      </c>
      <c r="B5" s="240" t="s">
        <v>266</v>
      </c>
      <c r="C5" s="230"/>
      <c r="D5" s="128">
        <v>2</v>
      </c>
      <c r="E5" s="128">
        <v>2</v>
      </c>
      <c r="F5" s="270">
        <v>2</v>
      </c>
      <c r="G5" s="128">
        <v>2</v>
      </c>
      <c r="H5" s="128">
        <v>2</v>
      </c>
      <c r="I5" s="224">
        <f>SUM(D5:H5)</f>
        <v>10</v>
      </c>
      <c r="J5" s="284">
        <v>1</v>
      </c>
    </row>
    <row r="6" spans="1:10" ht="13.5" customHeight="1" thickBot="1">
      <c r="A6" s="239"/>
      <c r="B6" s="241"/>
      <c r="C6" s="223"/>
      <c r="D6" s="9" t="s">
        <v>332</v>
      </c>
      <c r="E6" s="9" t="s">
        <v>332</v>
      </c>
      <c r="F6" s="271"/>
      <c r="G6" s="9" t="s">
        <v>332</v>
      </c>
      <c r="H6" s="9" t="s">
        <v>332</v>
      </c>
      <c r="I6" s="225"/>
      <c r="J6" s="284"/>
    </row>
    <row r="7" spans="1:256" ht="12.75" customHeight="1" thickBot="1">
      <c r="A7" s="238">
        <v>2</v>
      </c>
      <c r="B7" s="240" t="s">
        <v>272</v>
      </c>
      <c r="C7" s="130">
        <v>1</v>
      </c>
      <c r="D7" s="230"/>
      <c r="E7" s="128">
        <v>1</v>
      </c>
      <c r="F7" s="128">
        <v>2</v>
      </c>
      <c r="G7" s="270">
        <v>2</v>
      </c>
      <c r="H7" s="128">
        <v>2</v>
      </c>
      <c r="I7" s="224">
        <f>SUM(C7,E7,F7,G7,H7)</f>
        <v>8</v>
      </c>
      <c r="J7" s="284">
        <v>3</v>
      </c>
      <c r="IV7" s="7" t="s">
        <v>37</v>
      </c>
    </row>
    <row r="8" spans="1:256" ht="13.5" customHeight="1" thickBot="1">
      <c r="A8" s="239"/>
      <c r="B8" s="241"/>
      <c r="C8" s="9" t="s">
        <v>336</v>
      </c>
      <c r="D8" s="223"/>
      <c r="E8" s="9" t="s">
        <v>333</v>
      </c>
      <c r="F8" s="9" t="s">
        <v>332</v>
      </c>
      <c r="G8" s="271"/>
      <c r="H8" s="9" t="s">
        <v>332</v>
      </c>
      <c r="I8" s="225"/>
      <c r="J8" s="284"/>
      <c r="IV8" s="9" t="s">
        <v>332</v>
      </c>
    </row>
    <row r="9" spans="1:10" ht="12.75" customHeight="1" thickBot="1">
      <c r="A9" s="238">
        <v>3</v>
      </c>
      <c r="B9" s="240" t="s">
        <v>281</v>
      </c>
      <c r="C9" s="130">
        <v>1</v>
      </c>
      <c r="D9" s="130">
        <v>2</v>
      </c>
      <c r="E9" s="230"/>
      <c r="F9" s="128">
        <v>2</v>
      </c>
      <c r="G9" s="128">
        <v>1</v>
      </c>
      <c r="H9" s="270">
        <v>2</v>
      </c>
      <c r="I9" s="224">
        <f>SUM(C9:D9,F9,G9,H9)</f>
        <v>8</v>
      </c>
      <c r="J9" s="284">
        <v>2</v>
      </c>
    </row>
    <row r="10" spans="1:10" ht="13.5" customHeight="1" thickBot="1">
      <c r="A10" s="239"/>
      <c r="B10" s="241"/>
      <c r="C10" s="9" t="s">
        <v>336</v>
      </c>
      <c r="D10" s="9" t="s">
        <v>337</v>
      </c>
      <c r="E10" s="223"/>
      <c r="F10" s="9" t="s">
        <v>337</v>
      </c>
      <c r="G10" s="9" t="s">
        <v>335</v>
      </c>
      <c r="H10" s="271"/>
      <c r="I10" s="225"/>
      <c r="J10" s="284"/>
    </row>
    <row r="11" spans="1:10" ht="12.75" customHeight="1" thickBot="1">
      <c r="A11" s="227">
        <v>4</v>
      </c>
      <c r="B11" s="228" t="s">
        <v>267</v>
      </c>
      <c r="C11" s="268">
        <v>1</v>
      </c>
      <c r="D11" s="130">
        <v>1</v>
      </c>
      <c r="E11" s="131">
        <v>1</v>
      </c>
      <c r="F11" s="229"/>
      <c r="G11" s="132">
        <v>1</v>
      </c>
      <c r="H11" s="128">
        <v>1</v>
      </c>
      <c r="I11" s="224">
        <f>SUM(C11:E11,G11,H11)</f>
        <v>5</v>
      </c>
      <c r="J11" s="284">
        <v>6</v>
      </c>
    </row>
    <row r="12" spans="1:10" ht="13.5" customHeight="1" thickBot="1">
      <c r="A12" s="227"/>
      <c r="B12" s="228"/>
      <c r="C12" s="269"/>
      <c r="D12" s="9" t="s">
        <v>336</v>
      </c>
      <c r="E12" s="24" t="s">
        <v>333</v>
      </c>
      <c r="F12" s="216"/>
      <c r="G12" s="12" t="s">
        <v>336</v>
      </c>
      <c r="H12" s="9" t="s">
        <v>336</v>
      </c>
      <c r="I12" s="225"/>
      <c r="J12" s="284"/>
    </row>
    <row r="13" spans="1:10" ht="12.75" customHeight="1" thickBot="1">
      <c r="A13" s="238">
        <v>5</v>
      </c>
      <c r="B13" s="240" t="s">
        <v>273</v>
      </c>
      <c r="C13" s="130">
        <v>1</v>
      </c>
      <c r="D13" s="268">
        <v>1</v>
      </c>
      <c r="E13" s="131">
        <v>2</v>
      </c>
      <c r="F13" s="130">
        <v>2</v>
      </c>
      <c r="G13" s="230"/>
      <c r="H13" s="128">
        <v>1</v>
      </c>
      <c r="I13" s="224">
        <f>SUM(C13:F13,H13)</f>
        <v>7</v>
      </c>
      <c r="J13" s="284">
        <v>5</v>
      </c>
    </row>
    <row r="14" spans="1:10" ht="13.5" customHeight="1" thickBot="1">
      <c r="A14" s="239"/>
      <c r="B14" s="241"/>
      <c r="C14" s="9" t="s">
        <v>336</v>
      </c>
      <c r="D14" s="269"/>
      <c r="E14" s="14" t="s">
        <v>334</v>
      </c>
      <c r="F14" s="9" t="s">
        <v>332</v>
      </c>
      <c r="G14" s="223"/>
      <c r="H14" s="9" t="s">
        <v>336</v>
      </c>
      <c r="I14" s="225"/>
      <c r="J14" s="284"/>
    </row>
    <row r="15" spans="1:10" ht="12.75" customHeight="1" thickBot="1">
      <c r="A15" s="227">
        <v>6</v>
      </c>
      <c r="B15" s="240" t="s">
        <v>218</v>
      </c>
      <c r="C15" s="130">
        <v>1</v>
      </c>
      <c r="D15" s="130">
        <v>1</v>
      </c>
      <c r="E15" s="268">
        <v>1</v>
      </c>
      <c r="F15" s="132">
        <v>2</v>
      </c>
      <c r="G15" s="132">
        <v>2</v>
      </c>
      <c r="H15" s="229"/>
      <c r="I15" s="224">
        <f>SUM(C15:G15)</f>
        <v>7</v>
      </c>
      <c r="J15" s="284">
        <v>4</v>
      </c>
    </row>
    <row r="16" spans="1:10" ht="13.5" customHeight="1" thickBot="1">
      <c r="A16" s="239"/>
      <c r="B16" s="241"/>
      <c r="C16" s="9" t="s">
        <v>336</v>
      </c>
      <c r="D16" s="9" t="s">
        <v>336</v>
      </c>
      <c r="E16" s="269"/>
      <c r="F16" s="9" t="s">
        <v>332</v>
      </c>
      <c r="G16" s="9" t="s">
        <v>332</v>
      </c>
      <c r="H16" s="223"/>
      <c r="I16" s="225"/>
      <c r="J16" s="284"/>
    </row>
    <row r="17" ht="12.75" customHeight="1"/>
    <row r="18" ht="24.75" customHeight="1"/>
    <row r="20" ht="13.5" customHeight="1"/>
    <row r="21" ht="13.5" customHeight="1"/>
    <row r="22" spans="2:9" ht="12.75" customHeight="1">
      <c r="B22" s="37" t="s">
        <v>25</v>
      </c>
      <c r="C22" s="234"/>
      <c r="D22" s="235"/>
      <c r="F22" s="236" t="s">
        <v>26</v>
      </c>
      <c r="G22" s="236"/>
      <c r="H22" s="218"/>
      <c r="I22" s="218"/>
    </row>
    <row r="23" spans="2:8" ht="13.5" customHeight="1">
      <c r="B23" s="26"/>
      <c r="C23" s="231" t="s">
        <v>31</v>
      </c>
      <c r="D23" s="231"/>
      <c r="F23" s="76"/>
      <c r="G23" s="26"/>
      <c r="H23" s="76" t="s">
        <v>31</v>
      </c>
    </row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31" ht="13.5" customHeight="1"/>
    <row r="33" ht="23.25" customHeight="1"/>
    <row r="35" ht="13.5" customHeight="1"/>
    <row r="36" ht="13.5" customHeight="1"/>
    <row r="37" ht="12.75" customHeight="1"/>
    <row r="38" ht="13.5" customHeight="1"/>
    <row r="39" ht="12.75" customHeight="1"/>
    <row r="40" ht="13.5" customHeight="1"/>
    <row r="41" ht="12.75" customHeight="1"/>
    <row r="42" ht="13.5" customHeight="1"/>
    <row r="43" ht="12.75" customHeight="1"/>
    <row r="44" ht="13.5" customHeight="1"/>
    <row r="45" ht="12.75" customHeight="1"/>
    <row r="46" ht="13.5" customHeight="1"/>
    <row r="49" ht="13.5" customHeight="1"/>
    <row r="50" ht="13.5" customHeight="1"/>
    <row r="51" ht="12.75" customHeight="1"/>
    <row r="52" ht="13.5" customHeight="1"/>
    <row r="53" ht="12.75" customHeight="1"/>
    <row r="54" ht="13.5" customHeight="1"/>
    <row r="55" ht="12.75" customHeight="1"/>
    <row r="56" ht="13.5" customHeight="1"/>
    <row r="57" ht="12.75" customHeight="1"/>
    <row r="58" ht="13.5" customHeight="1"/>
    <row r="59" ht="12.75" customHeight="1"/>
    <row r="60" ht="13.5" customHeight="1"/>
    <row r="62" ht="24.75" customHeight="1"/>
    <row r="64" ht="12" customHeight="1"/>
    <row r="65" ht="13.5" customHeight="1"/>
    <row r="66" ht="12.75" customHeight="1"/>
    <row r="67" ht="13.5" customHeight="1"/>
    <row r="68" ht="12.75" customHeight="1"/>
    <row r="69" ht="13.5" customHeight="1"/>
    <row r="70" ht="12.75" customHeight="1"/>
    <row r="71" ht="13.5" customHeight="1"/>
    <row r="72" ht="12.75" customHeight="1"/>
    <row r="73" ht="13.5" customHeight="1"/>
    <row r="74" ht="12.75" customHeight="1"/>
    <row r="75" ht="13.5" customHeight="1"/>
  </sheetData>
  <mergeCells count="41">
    <mergeCell ref="A1:J1"/>
    <mergeCell ref="A13:A14"/>
    <mergeCell ref="B13:B14"/>
    <mergeCell ref="G13:G14"/>
    <mergeCell ref="I13:I14"/>
    <mergeCell ref="A5:A6"/>
    <mergeCell ref="B5:B6"/>
    <mergeCell ref="B9:B10"/>
    <mergeCell ref="E9:E10"/>
    <mergeCell ref="I9:I10"/>
    <mergeCell ref="A15:A16"/>
    <mergeCell ref="H15:H16"/>
    <mergeCell ref="I15:I16"/>
    <mergeCell ref="C5:C6"/>
    <mergeCell ref="I5:I6"/>
    <mergeCell ref="A7:A8"/>
    <mergeCell ref="B7:B8"/>
    <mergeCell ref="D7:D8"/>
    <mergeCell ref="I7:I8"/>
    <mergeCell ref="A9:A10"/>
    <mergeCell ref="F5:F6"/>
    <mergeCell ref="C11:C12"/>
    <mergeCell ref="G7:G8"/>
    <mergeCell ref="A11:A12"/>
    <mergeCell ref="B11:B12"/>
    <mergeCell ref="F11:F12"/>
    <mergeCell ref="J5:J6"/>
    <mergeCell ref="J7:J8"/>
    <mergeCell ref="J9:J10"/>
    <mergeCell ref="J11:J12"/>
    <mergeCell ref="C23:D23"/>
    <mergeCell ref="J13:J14"/>
    <mergeCell ref="J15:J16"/>
    <mergeCell ref="B15:B16"/>
    <mergeCell ref="D13:D14"/>
    <mergeCell ref="H9:H10"/>
    <mergeCell ref="E15:E16"/>
    <mergeCell ref="C22:D22"/>
    <mergeCell ref="F22:G22"/>
    <mergeCell ref="H22:I22"/>
    <mergeCell ref="I11:I12"/>
  </mergeCells>
  <printOptions/>
  <pageMargins left="0.2" right="0.2" top="1" bottom="0.21" header="0.5" footer="0.19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J58"/>
  <sheetViews>
    <sheetView workbookViewId="0" topLeftCell="A1">
      <selection activeCell="O13" sqref="O13"/>
    </sheetView>
  </sheetViews>
  <sheetFormatPr defaultColWidth="9.00390625" defaultRowHeight="12.75"/>
  <cols>
    <col min="1" max="1" width="2.875" style="0" customWidth="1"/>
    <col min="2" max="2" width="2.125" style="0" customWidth="1"/>
    <col min="3" max="3" width="15.625" style="0" customWidth="1"/>
    <col min="4" max="4" width="2.75390625" style="0" customWidth="1"/>
    <col min="5" max="5" width="14.625" style="0" customWidth="1"/>
    <col min="7" max="7" width="7.25390625" style="0" customWidth="1"/>
    <col min="8" max="8" width="2.625" style="0" customWidth="1"/>
    <col min="9" max="9" width="14.00390625" style="0" customWidth="1"/>
    <col min="11" max="11" width="7.25390625" style="0" customWidth="1"/>
    <col min="12" max="12" width="11.00390625" style="0" customWidth="1"/>
    <col min="13" max="13" width="2.25390625" style="0" customWidth="1"/>
  </cols>
  <sheetData>
    <row r="1" spans="1:13" ht="69.75" customHeight="1">
      <c r="A1" s="242" t="s">
        <v>454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6" customHeight="1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244" ht="13.5" customHeight="1">
      <c r="B3" s="147">
        <v>1</v>
      </c>
      <c r="C3" s="157" t="s">
        <v>278</v>
      </c>
      <c r="D3" s="84"/>
      <c r="E3" s="84"/>
      <c r="F3" s="84"/>
      <c r="G3" s="84"/>
      <c r="H3" s="85"/>
      <c r="I3" s="85"/>
      <c r="J3" s="85"/>
      <c r="K3" s="152"/>
      <c r="IJ3" s="6" t="s">
        <v>37</v>
      </c>
    </row>
    <row r="4" spans="2:244" ht="13.5" customHeight="1" thickBot="1">
      <c r="B4" s="95"/>
      <c r="C4" s="91"/>
      <c r="D4" s="84"/>
      <c r="E4" s="84"/>
      <c r="F4" s="84"/>
      <c r="G4" s="84"/>
      <c r="H4" s="85"/>
      <c r="I4" s="85"/>
      <c r="J4" s="85"/>
      <c r="K4" s="152"/>
      <c r="IJ4" s="8" t="s">
        <v>332</v>
      </c>
    </row>
    <row r="5" spans="2:11" ht="12.75" customHeight="1">
      <c r="B5" s="93"/>
      <c r="C5" s="94">
        <v>1</v>
      </c>
      <c r="D5" s="247" t="s">
        <v>278</v>
      </c>
      <c r="E5" s="249"/>
      <c r="F5" s="84"/>
      <c r="G5" s="84"/>
      <c r="H5" s="85"/>
      <c r="I5" s="85"/>
      <c r="J5" s="85"/>
      <c r="K5" s="152"/>
    </row>
    <row r="6" spans="2:11" ht="13.5" customHeight="1">
      <c r="B6" s="93"/>
      <c r="C6" s="94"/>
      <c r="D6" s="95"/>
      <c r="E6" s="91"/>
      <c r="F6" s="84"/>
      <c r="G6" s="84"/>
      <c r="H6" s="85"/>
      <c r="I6" s="85"/>
      <c r="J6" s="85"/>
      <c r="K6" s="152"/>
    </row>
    <row r="7" spans="2:11" ht="12.75" customHeight="1">
      <c r="B7" s="147">
        <v>8</v>
      </c>
      <c r="C7" s="158" t="s">
        <v>364</v>
      </c>
      <c r="D7" s="93"/>
      <c r="E7" s="94"/>
      <c r="F7" s="84"/>
      <c r="G7" s="84"/>
      <c r="H7" s="85"/>
      <c r="I7" s="85"/>
      <c r="J7" s="85"/>
      <c r="K7" s="152"/>
    </row>
    <row r="8" spans="2:11" ht="13.5" customHeight="1">
      <c r="B8" s="84"/>
      <c r="C8" s="84"/>
      <c r="D8" s="93"/>
      <c r="E8" s="94"/>
      <c r="F8" s="84"/>
      <c r="G8" s="84"/>
      <c r="H8" s="85"/>
      <c r="I8" s="85"/>
      <c r="J8" s="85"/>
      <c r="K8" s="152"/>
    </row>
    <row r="9" spans="2:11" ht="12.75" customHeight="1">
      <c r="B9" s="84"/>
      <c r="C9" s="84"/>
      <c r="D9" s="93"/>
      <c r="E9" s="94">
        <v>5</v>
      </c>
      <c r="F9" s="247" t="s">
        <v>278</v>
      </c>
      <c r="G9" s="249"/>
      <c r="H9" s="85"/>
      <c r="I9" s="85"/>
      <c r="J9" s="85"/>
      <c r="K9" s="152"/>
    </row>
    <row r="10" spans="2:11" ht="13.5" customHeight="1">
      <c r="B10" s="84"/>
      <c r="C10" s="84"/>
      <c r="D10" s="93"/>
      <c r="E10" s="94"/>
      <c r="F10" s="95"/>
      <c r="G10" s="91"/>
      <c r="H10" s="85"/>
      <c r="I10" s="85"/>
      <c r="J10" s="85"/>
      <c r="K10" s="152"/>
    </row>
    <row r="11" spans="2:11" ht="12.75" customHeight="1">
      <c r="B11" s="182">
        <v>5</v>
      </c>
      <c r="C11" s="181" t="s">
        <v>269</v>
      </c>
      <c r="D11" s="93"/>
      <c r="E11" s="94"/>
      <c r="F11" s="93"/>
      <c r="G11" s="94"/>
      <c r="H11" s="85"/>
      <c r="I11" s="85"/>
      <c r="J11" s="85"/>
      <c r="K11" s="152"/>
    </row>
    <row r="12" spans="2:11" ht="13.5" customHeight="1">
      <c r="B12" s="95"/>
      <c r="C12" s="91"/>
      <c r="D12" s="93"/>
      <c r="E12" s="94"/>
      <c r="F12" s="93"/>
      <c r="G12" s="94"/>
      <c r="H12" s="85"/>
      <c r="I12" s="85"/>
      <c r="J12" s="85"/>
      <c r="K12" s="152"/>
    </row>
    <row r="13" spans="2:11" ht="12.75" customHeight="1">
      <c r="B13" s="93"/>
      <c r="C13" s="94">
        <v>2</v>
      </c>
      <c r="D13" s="247" t="s">
        <v>275</v>
      </c>
      <c r="E13" s="248"/>
      <c r="F13" s="93"/>
      <c r="G13" s="94"/>
      <c r="H13" s="85"/>
      <c r="I13" s="85"/>
      <c r="J13" s="85"/>
      <c r="K13" s="152"/>
    </row>
    <row r="14" spans="2:11" ht="13.5" customHeight="1">
      <c r="B14" s="93"/>
      <c r="C14" s="94"/>
      <c r="D14" s="84"/>
      <c r="E14" s="84"/>
      <c r="F14" s="93"/>
      <c r="G14" s="94"/>
      <c r="H14" s="85"/>
      <c r="I14" s="85"/>
      <c r="J14" s="85"/>
      <c r="K14" s="152"/>
    </row>
    <row r="15" spans="2:11" ht="12.75" customHeight="1">
      <c r="B15" s="147">
        <v>4</v>
      </c>
      <c r="C15" s="158" t="s">
        <v>275</v>
      </c>
      <c r="D15" s="84"/>
      <c r="E15" s="84"/>
      <c r="F15" s="93"/>
      <c r="G15" s="94"/>
      <c r="H15" s="85"/>
      <c r="I15" s="85"/>
      <c r="J15" s="85"/>
      <c r="K15" s="152"/>
    </row>
    <row r="16" spans="2:11" ht="14.25" customHeight="1">
      <c r="B16" s="84"/>
      <c r="C16" s="84"/>
      <c r="D16" s="84"/>
      <c r="E16" s="84"/>
      <c r="F16" s="93"/>
      <c r="G16" s="94"/>
      <c r="H16" s="85"/>
      <c r="I16" s="85"/>
      <c r="J16" s="85"/>
      <c r="K16" s="152"/>
    </row>
    <row r="17" spans="2:11" ht="15">
      <c r="B17" s="84"/>
      <c r="C17" s="84"/>
      <c r="D17" s="84"/>
      <c r="E17" s="84"/>
      <c r="F17" s="93"/>
      <c r="G17" s="94">
        <v>7</v>
      </c>
      <c r="H17" s="247" t="s">
        <v>278</v>
      </c>
      <c r="I17" s="249"/>
      <c r="J17" s="150" t="s">
        <v>32</v>
      </c>
      <c r="K17" s="152"/>
    </row>
    <row r="18" spans="2:11" ht="13.5" customHeight="1">
      <c r="B18" s="84"/>
      <c r="C18" s="84"/>
      <c r="D18" s="84"/>
      <c r="E18" s="84"/>
      <c r="F18" s="93"/>
      <c r="G18" s="94"/>
      <c r="H18" s="85"/>
      <c r="I18" s="85"/>
      <c r="J18" s="85"/>
      <c r="K18" s="152"/>
    </row>
    <row r="19" spans="2:11" ht="13.5" customHeight="1" thickBot="1">
      <c r="B19" s="147">
        <v>3</v>
      </c>
      <c r="C19" s="157" t="s">
        <v>270</v>
      </c>
      <c r="D19" s="84"/>
      <c r="E19" s="84"/>
      <c r="F19" s="93"/>
      <c r="G19" s="94"/>
      <c r="H19" s="85"/>
      <c r="I19" s="85"/>
      <c r="J19" s="85"/>
      <c r="K19" s="152"/>
    </row>
    <row r="20" spans="2:244" ht="12.75" customHeight="1">
      <c r="B20" s="95"/>
      <c r="C20" s="91"/>
      <c r="D20" s="84"/>
      <c r="E20" s="84"/>
      <c r="F20" s="93"/>
      <c r="G20" s="94"/>
      <c r="H20" s="152"/>
      <c r="I20" s="155"/>
      <c r="J20" s="255" t="s">
        <v>387</v>
      </c>
      <c r="K20" s="255"/>
      <c r="L20" s="150" t="s">
        <v>37</v>
      </c>
      <c r="IJ20" s="128">
        <v>2</v>
      </c>
    </row>
    <row r="21" spans="2:244" ht="13.5" customHeight="1" thickBot="1">
      <c r="B21" s="93"/>
      <c r="C21" s="94">
        <v>3</v>
      </c>
      <c r="D21" s="247" t="s">
        <v>387</v>
      </c>
      <c r="E21" s="249"/>
      <c r="F21" s="93"/>
      <c r="G21" s="94"/>
      <c r="H21" s="85"/>
      <c r="I21" s="85"/>
      <c r="J21" s="85"/>
      <c r="K21" s="152"/>
      <c r="IJ21" s="9" t="s">
        <v>332</v>
      </c>
    </row>
    <row r="22" spans="2:11" ht="12.75" customHeight="1">
      <c r="B22" s="93"/>
      <c r="C22" s="94"/>
      <c r="D22" s="95"/>
      <c r="E22" s="91"/>
      <c r="F22" s="93"/>
      <c r="G22" s="94"/>
      <c r="H22" s="85"/>
      <c r="I22" s="85"/>
      <c r="J22" s="85"/>
      <c r="K22" s="152"/>
    </row>
    <row r="23" spans="2:11" ht="13.5" customHeight="1">
      <c r="B23" s="147">
        <v>7</v>
      </c>
      <c r="C23" s="158" t="s">
        <v>387</v>
      </c>
      <c r="D23" s="93"/>
      <c r="E23" s="94"/>
      <c r="F23" s="93"/>
      <c r="G23" s="94"/>
      <c r="H23" s="85"/>
      <c r="I23" s="85"/>
      <c r="J23" s="85"/>
      <c r="K23" s="152"/>
    </row>
    <row r="24" spans="2:11" ht="12.75" customHeight="1">
      <c r="B24" s="84"/>
      <c r="C24" s="84"/>
      <c r="D24" s="93"/>
      <c r="E24" s="94"/>
      <c r="F24" s="93"/>
      <c r="G24" s="94"/>
      <c r="H24" s="85"/>
      <c r="I24" s="85"/>
      <c r="J24" s="85"/>
      <c r="K24" s="152"/>
    </row>
    <row r="25" spans="2:11" ht="13.5" customHeight="1">
      <c r="B25" s="84"/>
      <c r="C25" s="84"/>
      <c r="D25" s="93"/>
      <c r="E25" s="94">
        <v>6</v>
      </c>
      <c r="F25" s="247" t="s">
        <v>387</v>
      </c>
      <c r="G25" s="248"/>
      <c r="H25" s="85"/>
      <c r="I25" s="85"/>
      <c r="J25" s="152"/>
      <c r="K25" s="152"/>
    </row>
    <row r="26" spans="2:11" ht="12.75" customHeight="1">
      <c r="B26" s="84"/>
      <c r="C26" s="84"/>
      <c r="D26" s="93"/>
      <c r="E26" s="94"/>
      <c r="F26" s="84"/>
      <c r="G26" s="84"/>
      <c r="H26" s="85"/>
      <c r="I26" s="85"/>
      <c r="J26" s="85"/>
      <c r="K26" s="152"/>
    </row>
    <row r="27" spans="2:11" ht="13.5" customHeight="1">
      <c r="B27" s="147">
        <v>6</v>
      </c>
      <c r="C27" s="157" t="s">
        <v>280</v>
      </c>
      <c r="D27" s="93"/>
      <c r="E27" s="94"/>
      <c r="F27" s="84"/>
      <c r="G27" s="84"/>
      <c r="H27" s="85"/>
      <c r="I27" s="85"/>
      <c r="J27" s="85"/>
      <c r="K27" s="152"/>
    </row>
    <row r="28" spans="2:11" ht="12.75" customHeight="1">
      <c r="B28" s="95"/>
      <c r="C28" s="91"/>
      <c r="D28" s="93"/>
      <c r="E28" s="94"/>
      <c r="F28" s="84"/>
      <c r="G28" s="84"/>
      <c r="H28" s="85"/>
      <c r="I28" s="85"/>
      <c r="J28" s="85"/>
      <c r="K28" s="152"/>
    </row>
    <row r="29" spans="2:11" ht="13.5" customHeight="1">
      <c r="B29" s="93"/>
      <c r="C29" s="94">
        <v>4</v>
      </c>
      <c r="D29" s="247" t="s">
        <v>274</v>
      </c>
      <c r="E29" s="248"/>
      <c r="F29" s="84"/>
      <c r="G29" s="84"/>
      <c r="H29" s="85"/>
      <c r="I29" s="85"/>
      <c r="J29" s="85"/>
      <c r="K29" s="152"/>
    </row>
    <row r="30" spans="2:11" ht="12.75">
      <c r="B30" s="93"/>
      <c r="C30" s="94"/>
      <c r="D30" s="84"/>
      <c r="E30" s="84"/>
      <c r="F30" s="84"/>
      <c r="G30" s="84"/>
      <c r="H30" s="85"/>
      <c r="I30" s="85"/>
      <c r="J30" s="85"/>
      <c r="K30" s="152"/>
    </row>
    <row r="31" spans="2:11" ht="14.25" customHeight="1">
      <c r="B31" s="147">
        <v>2</v>
      </c>
      <c r="C31" s="158" t="s">
        <v>274</v>
      </c>
      <c r="D31" s="84"/>
      <c r="E31" s="84"/>
      <c r="F31" s="84"/>
      <c r="G31" s="84"/>
      <c r="H31" s="85"/>
      <c r="I31" s="85"/>
      <c r="J31" s="85"/>
      <c r="K31" s="152"/>
    </row>
    <row r="32" spans="2:13" ht="13.5" customHeight="1">
      <c r="B32" s="84"/>
      <c r="C32" s="84"/>
      <c r="D32" s="84"/>
      <c r="E32" s="84"/>
      <c r="F32" s="84"/>
      <c r="G32" s="84"/>
      <c r="H32" s="84"/>
      <c r="I32" s="84"/>
      <c r="J32" s="85"/>
      <c r="K32" s="85"/>
      <c r="L32" s="85"/>
      <c r="M32" s="152"/>
    </row>
    <row r="33" spans="2:13" ht="13.5" customHeight="1">
      <c r="B33" s="84"/>
      <c r="C33" s="84">
        <v>-6</v>
      </c>
      <c r="D33" s="254" t="s">
        <v>274</v>
      </c>
      <c r="E33" s="254"/>
      <c r="F33" s="84"/>
      <c r="G33" s="151"/>
      <c r="H33" s="285"/>
      <c r="I33" s="285"/>
      <c r="J33" s="85"/>
      <c r="K33" s="85"/>
      <c r="L33" s="85"/>
      <c r="M33" s="85"/>
    </row>
    <row r="34" spans="2:13" ht="12.75" customHeight="1">
      <c r="B34" s="84">
        <v>-1</v>
      </c>
      <c r="C34" s="170" t="s">
        <v>364</v>
      </c>
      <c r="D34" s="95"/>
      <c r="E34" s="91"/>
      <c r="F34" s="247" t="s">
        <v>274</v>
      </c>
      <c r="G34" s="249"/>
      <c r="H34" s="52"/>
      <c r="I34" s="52"/>
      <c r="J34" s="85"/>
      <c r="K34" s="85"/>
      <c r="L34" s="85"/>
      <c r="M34" s="85"/>
    </row>
    <row r="35" spans="2:13" ht="13.5" customHeight="1">
      <c r="B35" s="95"/>
      <c r="C35" s="91"/>
      <c r="D35" s="93"/>
      <c r="E35" s="94">
        <v>10</v>
      </c>
      <c r="F35" s="95"/>
      <c r="G35" s="91"/>
      <c r="H35" s="52"/>
      <c r="I35" s="52"/>
      <c r="J35" s="286"/>
      <c r="K35" s="286"/>
      <c r="L35" s="85"/>
      <c r="M35" s="85"/>
    </row>
    <row r="36" spans="2:13" ht="12.75" customHeight="1">
      <c r="B36" s="93"/>
      <c r="C36" s="94"/>
      <c r="D36" s="247" t="s">
        <v>269</v>
      </c>
      <c r="E36" s="248"/>
      <c r="F36" s="93"/>
      <c r="G36" s="94"/>
      <c r="H36" s="52"/>
      <c r="I36" s="52"/>
      <c r="J36" s="52"/>
      <c r="K36" s="52"/>
      <c r="L36" s="85"/>
      <c r="M36" s="85"/>
    </row>
    <row r="37" spans="2:13" ht="13.5" customHeight="1">
      <c r="B37" s="90">
        <v>-2</v>
      </c>
      <c r="C37" s="161" t="s">
        <v>269</v>
      </c>
      <c r="D37" s="84"/>
      <c r="E37" s="84"/>
      <c r="F37" s="93"/>
      <c r="G37" s="94">
        <v>12</v>
      </c>
      <c r="H37" s="252" t="s">
        <v>274</v>
      </c>
      <c r="I37" s="255"/>
      <c r="J37" s="59" t="s">
        <v>36</v>
      </c>
      <c r="K37" s="52"/>
      <c r="L37" s="85"/>
      <c r="M37" s="85"/>
    </row>
    <row r="38" spans="2:13" ht="12.75" customHeight="1">
      <c r="B38" s="84"/>
      <c r="C38" s="84"/>
      <c r="D38" s="84"/>
      <c r="E38" s="84"/>
      <c r="F38" s="93"/>
      <c r="G38" s="94"/>
      <c r="H38" s="85"/>
      <c r="I38" s="85"/>
      <c r="J38" s="52"/>
      <c r="K38" s="52"/>
      <c r="L38" s="85"/>
      <c r="M38" s="85"/>
    </row>
    <row r="39" spans="2:13" ht="13.5" customHeight="1">
      <c r="B39" s="84"/>
      <c r="C39" s="84">
        <v>-5</v>
      </c>
      <c r="D39" s="254" t="s">
        <v>275</v>
      </c>
      <c r="E39" s="254"/>
      <c r="F39" s="93"/>
      <c r="G39" s="94"/>
      <c r="H39" s="85"/>
      <c r="I39" s="85"/>
      <c r="J39" s="52"/>
      <c r="K39" s="52"/>
      <c r="L39" s="85"/>
      <c r="M39" s="85"/>
    </row>
    <row r="40" spans="2:13" ht="12.75" customHeight="1">
      <c r="B40" s="84">
        <v>-3</v>
      </c>
      <c r="C40" s="170" t="s">
        <v>270</v>
      </c>
      <c r="D40" s="95"/>
      <c r="E40" s="91"/>
      <c r="F40" s="247" t="s">
        <v>270</v>
      </c>
      <c r="G40" s="248"/>
      <c r="H40" s="85"/>
      <c r="I40" s="85"/>
      <c r="J40" s="52"/>
      <c r="K40" s="52"/>
      <c r="L40" s="85"/>
      <c r="M40" s="85"/>
    </row>
    <row r="41" spans="2:11" ht="13.5" customHeight="1">
      <c r="B41" s="95"/>
      <c r="C41" s="91"/>
      <c r="D41" s="93"/>
      <c r="E41" s="94">
        <v>11</v>
      </c>
      <c r="F41" s="84"/>
      <c r="G41" s="84"/>
      <c r="H41" s="85"/>
      <c r="I41" s="85"/>
      <c r="J41" s="52"/>
      <c r="K41" s="52"/>
    </row>
    <row r="42" spans="2:13" ht="15">
      <c r="B42" s="93"/>
      <c r="C42" s="94"/>
      <c r="D42" s="247" t="s">
        <v>270</v>
      </c>
      <c r="E42" s="248"/>
      <c r="F42" s="84"/>
      <c r="G42" s="84"/>
      <c r="H42" s="255" t="s">
        <v>270</v>
      </c>
      <c r="I42" s="255"/>
      <c r="J42" s="59" t="s">
        <v>38</v>
      </c>
      <c r="K42" s="52"/>
      <c r="L42" s="85"/>
      <c r="M42" s="85"/>
    </row>
    <row r="43" spans="2:13" ht="13.5" customHeight="1">
      <c r="B43" s="90">
        <v>-4</v>
      </c>
      <c r="C43" s="161" t="s">
        <v>280</v>
      </c>
      <c r="D43" s="84"/>
      <c r="E43" s="84"/>
      <c r="F43" s="84"/>
      <c r="G43" s="84"/>
      <c r="H43" s="85"/>
      <c r="I43" s="85"/>
      <c r="J43" s="52"/>
      <c r="K43" s="52"/>
      <c r="L43" s="85"/>
      <c r="M43" s="152"/>
    </row>
    <row r="44" spans="2:13" ht="13.5" customHeight="1">
      <c r="B44" s="93"/>
      <c r="C44" s="183"/>
      <c r="D44" s="84"/>
      <c r="E44" s="84"/>
      <c r="F44" s="84"/>
      <c r="G44" s="84"/>
      <c r="H44" s="85"/>
      <c r="I44" s="85"/>
      <c r="J44" s="52"/>
      <c r="K44" s="52"/>
      <c r="L44" s="85"/>
      <c r="M44" s="152"/>
    </row>
    <row r="45" spans="2:13" ht="13.5" customHeight="1">
      <c r="B45" s="93"/>
      <c r="C45" s="183"/>
      <c r="D45" s="84"/>
      <c r="E45" s="85" t="s">
        <v>11</v>
      </c>
      <c r="F45" s="254" t="s">
        <v>269</v>
      </c>
      <c r="G45" s="254"/>
      <c r="H45" s="85"/>
      <c r="I45" s="85"/>
      <c r="J45" s="52"/>
      <c r="K45" s="52"/>
      <c r="L45" s="85"/>
      <c r="M45" s="152"/>
    </row>
    <row r="46" spans="2:13" ht="13.5" customHeight="1">
      <c r="B46" s="93"/>
      <c r="C46" s="183"/>
      <c r="D46" s="84"/>
      <c r="E46" s="85"/>
      <c r="F46" s="67"/>
      <c r="G46" s="98" t="s">
        <v>362</v>
      </c>
      <c r="H46" s="252" t="s">
        <v>269</v>
      </c>
      <c r="I46" s="255"/>
      <c r="J46" s="59" t="s">
        <v>39</v>
      </c>
      <c r="K46" s="52"/>
      <c r="L46" s="85"/>
      <c r="M46" s="152"/>
    </row>
    <row r="47" spans="2:13" ht="13.5" customHeight="1">
      <c r="B47" s="93"/>
      <c r="C47" s="183"/>
      <c r="D47" s="84"/>
      <c r="E47" s="85" t="s">
        <v>8</v>
      </c>
      <c r="F47" s="255" t="s">
        <v>275</v>
      </c>
      <c r="G47" s="253"/>
      <c r="H47" s="85"/>
      <c r="I47" s="154"/>
      <c r="J47" s="52"/>
      <c r="K47" s="52"/>
      <c r="L47" s="85"/>
      <c r="M47" s="152"/>
    </row>
    <row r="48" spans="2:13" ht="13.5" customHeight="1">
      <c r="B48" s="93"/>
      <c r="C48" s="183"/>
      <c r="D48" s="84"/>
      <c r="E48" s="85"/>
      <c r="F48" s="85"/>
      <c r="G48" s="85"/>
      <c r="H48" s="255" t="s">
        <v>275</v>
      </c>
      <c r="I48" s="255"/>
      <c r="J48" s="59" t="s">
        <v>40</v>
      </c>
      <c r="K48" s="52"/>
      <c r="L48" s="85"/>
      <c r="M48" s="152"/>
    </row>
    <row r="49" spans="2:13" ht="13.5" customHeight="1">
      <c r="B49" s="93"/>
      <c r="C49" s="183"/>
      <c r="D49" s="84"/>
      <c r="E49" s="85"/>
      <c r="F49" s="85"/>
      <c r="G49" s="85"/>
      <c r="H49" s="184"/>
      <c r="I49" s="52"/>
      <c r="J49" s="52"/>
      <c r="K49" s="52"/>
      <c r="L49" s="85"/>
      <c r="M49" s="152"/>
    </row>
    <row r="50" spans="2:13" ht="13.5" customHeight="1">
      <c r="B50" s="93"/>
      <c r="C50" s="183"/>
      <c r="D50" s="84"/>
      <c r="E50" s="152">
        <v>-8</v>
      </c>
      <c r="F50" s="255" t="s">
        <v>364</v>
      </c>
      <c r="G50" s="255"/>
      <c r="H50" s="85"/>
      <c r="I50" s="85"/>
      <c r="J50" s="52"/>
      <c r="K50" s="52"/>
      <c r="L50" s="85"/>
      <c r="M50" s="152"/>
    </row>
    <row r="51" spans="2:13" ht="13.5" customHeight="1">
      <c r="B51" s="93"/>
      <c r="C51" s="183"/>
      <c r="D51" s="84"/>
      <c r="E51" s="152"/>
      <c r="F51" s="67"/>
      <c r="G51" s="98" t="s">
        <v>363</v>
      </c>
      <c r="H51" s="252" t="s">
        <v>280</v>
      </c>
      <c r="I51" s="255"/>
      <c r="J51" s="59" t="s">
        <v>41</v>
      </c>
      <c r="K51" s="52"/>
      <c r="L51" s="85"/>
      <c r="M51" s="152"/>
    </row>
    <row r="52" spans="2:13" ht="13.5" customHeight="1">
      <c r="B52" s="93"/>
      <c r="C52" s="183"/>
      <c r="D52" s="84"/>
      <c r="E52" s="152">
        <v>-9</v>
      </c>
      <c r="F52" s="255" t="s">
        <v>280</v>
      </c>
      <c r="G52" s="253"/>
      <c r="H52" s="85"/>
      <c r="I52" s="67"/>
      <c r="J52" s="52"/>
      <c r="K52" s="52"/>
      <c r="L52" s="85"/>
      <c r="M52" s="152"/>
    </row>
    <row r="53" spans="2:13" ht="13.5" customHeight="1">
      <c r="B53" s="93"/>
      <c r="C53" s="183"/>
      <c r="D53" s="84"/>
      <c r="E53" s="152"/>
      <c r="F53" s="67"/>
      <c r="G53" s="67"/>
      <c r="H53" s="255" t="s">
        <v>364</v>
      </c>
      <c r="I53" s="255"/>
      <c r="J53" s="59" t="s">
        <v>42</v>
      </c>
      <c r="K53" s="52"/>
      <c r="L53" s="85"/>
      <c r="M53" s="152"/>
    </row>
    <row r="54" spans="2:13" ht="13.5" customHeight="1">
      <c r="B54" s="93"/>
      <c r="C54" s="183"/>
      <c r="D54" s="84"/>
      <c r="E54" s="84"/>
      <c r="F54" s="84"/>
      <c r="G54" s="84"/>
      <c r="H54" s="85"/>
      <c r="I54" s="85"/>
      <c r="J54" s="52"/>
      <c r="K54" s="52"/>
      <c r="L54" s="85"/>
      <c r="M54" s="152"/>
    </row>
    <row r="57" spans="3:11" ht="12.75">
      <c r="C57" s="236" t="s">
        <v>25</v>
      </c>
      <c r="D57" s="236"/>
      <c r="E57" s="234"/>
      <c r="F57" s="235"/>
      <c r="G57" s="236" t="s">
        <v>26</v>
      </c>
      <c r="H57" s="236"/>
      <c r="I57" s="236"/>
      <c r="J57" s="218"/>
      <c r="K57" s="218"/>
    </row>
    <row r="58" spans="4:10" ht="12.75">
      <c r="D58" s="26"/>
      <c r="E58" s="231" t="s">
        <v>31</v>
      </c>
      <c r="F58" s="231"/>
      <c r="H58" s="76"/>
      <c r="I58" s="26"/>
      <c r="J58" s="76" t="s">
        <v>31</v>
      </c>
    </row>
  </sheetData>
  <mergeCells count="32">
    <mergeCell ref="A1:M1"/>
    <mergeCell ref="C57:D57"/>
    <mergeCell ref="G57:I57"/>
    <mergeCell ref="J57:K57"/>
    <mergeCell ref="J35:K35"/>
    <mergeCell ref="F40:G40"/>
    <mergeCell ref="D42:E42"/>
    <mergeCell ref="D39:E39"/>
    <mergeCell ref="H37:I37"/>
    <mergeCell ref="H53:I53"/>
    <mergeCell ref="H51:I51"/>
    <mergeCell ref="D5:E5"/>
    <mergeCell ref="H17:I17"/>
    <mergeCell ref="F9:G9"/>
    <mergeCell ref="D13:E13"/>
    <mergeCell ref="H33:I33"/>
    <mergeCell ref="F34:G34"/>
    <mergeCell ref="D33:E33"/>
    <mergeCell ref="D21:E21"/>
    <mergeCell ref="D29:E29"/>
    <mergeCell ref="E57:F57"/>
    <mergeCell ref="E58:F58"/>
    <mergeCell ref="F52:G52"/>
    <mergeCell ref="D36:E36"/>
    <mergeCell ref="J20:K20"/>
    <mergeCell ref="F45:G45"/>
    <mergeCell ref="F47:G47"/>
    <mergeCell ref="F50:G50"/>
    <mergeCell ref="H42:I42"/>
    <mergeCell ref="H46:I46"/>
    <mergeCell ref="H48:I48"/>
    <mergeCell ref="F25:G25"/>
  </mergeCells>
  <printOptions/>
  <pageMargins left="0.2" right="0.2" top="0.36" bottom="0.2" header="0.35" footer="0.19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Q8" sqref="Q8"/>
    </sheetView>
  </sheetViews>
  <sheetFormatPr defaultColWidth="9.00390625" defaultRowHeight="12.75"/>
  <cols>
    <col min="1" max="1" width="4.625" style="0" customWidth="1"/>
    <col min="2" max="2" width="20.125" style="0" customWidth="1"/>
  </cols>
  <sheetData>
    <row r="1" spans="1:15" ht="71.25" customHeight="1">
      <c r="A1" s="302" t="s">
        <v>252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3" ht="24.75" customHeight="1" thickBot="1">
      <c r="A3" s="119" t="s">
        <v>216</v>
      </c>
    </row>
    <row r="4" spans="1:15" ht="16.5" thickBot="1">
      <c r="A4" s="1" t="s">
        <v>0</v>
      </c>
      <c r="B4" s="2" t="s">
        <v>1</v>
      </c>
      <c r="C4" s="3">
        <v>1</v>
      </c>
      <c r="D4" s="4">
        <v>2</v>
      </c>
      <c r="E4" s="3">
        <v>3</v>
      </c>
      <c r="F4" s="4">
        <v>4</v>
      </c>
      <c r="G4" s="3">
        <v>5</v>
      </c>
      <c r="H4" s="4">
        <v>6</v>
      </c>
      <c r="I4" s="3">
        <v>7</v>
      </c>
      <c r="J4" s="4">
        <v>8</v>
      </c>
      <c r="K4" s="18">
        <v>9</v>
      </c>
      <c r="L4" s="22">
        <v>10</v>
      </c>
      <c r="M4" s="120">
        <v>11</v>
      </c>
      <c r="N4" s="21" t="s">
        <v>2</v>
      </c>
      <c r="O4" s="5" t="s">
        <v>3</v>
      </c>
    </row>
    <row r="5" spans="1:15" ht="12.75" customHeight="1">
      <c r="A5" s="238">
        <v>1</v>
      </c>
      <c r="B5" s="240" t="s">
        <v>253</v>
      </c>
      <c r="C5" s="230"/>
      <c r="D5" s="127">
        <v>1</v>
      </c>
      <c r="E5" s="128">
        <v>1</v>
      </c>
      <c r="F5" s="127">
        <v>2</v>
      </c>
      <c r="G5" s="128">
        <v>1</v>
      </c>
      <c r="H5" s="127">
        <v>2</v>
      </c>
      <c r="I5" s="128">
        <v>1</v>
      </c>
      <c r="J5" s="127">
        <v>2</v>
      </c>
      <c r="K5" s="193">
        <v>2</v>
      </c>
      <c r="L5" s="186">
        <v>2</v>
      </c>
      <c r="M5" s="186">
        <v>2</v>
      </c>
      <c r="N5" s="300">
        <f>SUM(D5:M5)</f>
        <v>16</v>
      </c>
      <c r="O5" s="282">
        <v>5</v>
      </c>
    </row>
    <row r="6" spans="1:15" ht="13.5" customHeight="1" thickBot="1">
      <c r="A6" s="239"/>
      <c r="B6" s="241"/>
      <c r="C6" s="223"/>
      <c r="D6" s="8" t="s">
        <v>336</v>
      </c>
      <c r="E6" s="9" t="s">
        <v>336</v>
      </c>
      <c r="F6" s="8" t="s">
        <v>332</v>
      </c>
      <c r="G6" s="9" t="s">
        <v>333</v>
      </c>
      <c r="H6" s="8" t="s">
        <v>332</v>
      </c>
      <c r="I6" s="9" t="s">
        <v>333</v>
      </c>
      <c r="J6" s="8" t="s">
        <v>337</v>
      </c>
      <c r="K6" s="19" t="s">
        <v>332</v>
      </c>
      <c r="L6" s="187" t="s">
        <v>332</v>
      </c>
      <c r="M6" s="187" t="s">
        <v>332</v>
      </c>
      <c r="N6" s="298"/>
      <c r="O6" s="278"/>
    </row>
    <row r="7" spans="1:15" ht="12.75" customHeight="1">
      <c r="A7" s="238">
        <v>2</v>
      </c>
      <c r="B7" s="240" t="s">
        <v>254</v>
      </c>
      <c r="C7" s="130">
        <v>2</v>
      </c>
      <c r="D7" s="243"/>
      <c r="E7" s="128">
        <v>1</v>
      </c>
      <c r="F7" s="127">
        <v>2</v>
      </c>
      <c r="G7" s="128">
        <v>1</v>
      </c>
      <c r="H7" s="127">
        <v>2</v>
      </c>
      <c r="I7" s="128">
        <v>1</v>
      </c>
      <c r="J7" s="127">
        <v>2</v>
      </c>
      <c r="K7" s="193">
        <v>2</v>
      </c>
      <c r="L7" s="186">
        <v>2</v>
      </c>
      <c r="M7" s="189">
        <v>2</v>
      </c>
      <c r="N7" s="298">
        <f>SUM(C7,E7:M7)</f>
        <v>17</v>
      </c>
      <c r="O7" s="258">
        <v>4</v>
      </c>
    </row>
    <row r="8" spans="1:15" ht="13.5" customHeight="1" thickBot="1">
      <c r="A8" s="239"/>
      <c r="B8" s="241"/>
      <c r="C8" s="9" t="s">
        <v>332</v>
      </c>
      <c r="D8" s="244"/>
      <c r="E8" s="9" t="s">
        <v>336</v>
      </c>
      <c r="F8" s="8" t="s">
        <v>332</v>
      </c>
      <c r="G8" s="9" t="s">
        <v>335</v>
      </c>
      <c r="H8" s="8" t="s">
        <v>334</v>
      </c>
      <c r="I8" s="9" t="s">
        <v>335</v>
      </c>
      <c r="J8" s="8" t="s">
        <v>332</v>
      </c>
      <c r="K8" s="19" t="s">
        <v>332</v>
      </c>
      <c r="L8" s="187" t="s">
        <v>332</v>
      </c>
      <c r="M8" s="187" t="s">
        <v>332</v>
      </c>
      <c r="N8" s="298"/>
      <c r="O8" s="278"/>
    </row>
    <row r="9" spans="1:15" ht="12.75" customHeight="1">
      <c r="A9" s="238">
        <v>3</v>
      </c>
      <c r="B9" s="240" t="s">
        <v>205</v>
      </c>
      <c r="C9" s="128">
        <v>2</v>
      </c>
      <c r="D9" s="129">
        <v>2</v>
      </c>
      <c r="E9" s="230"/>
      <c r="F9" s="127">
        <v>2</v>
      </c>
      <c r="G9" s="128">
        <v>2</v>
      </c>
      <c r="H9" s="127">
        <v>2</v>
      </c>
      <c r="I9" s="128">
        <v>2</v>
      </c>
      <c r="J9" s="127">
        <v>2</v>
      </c>
      <c r="K9" s="193">
        <v>2</v>
      </c>
      <c r="L9" s="168">
        <v>2</v>
      </c>
      <c r="M9" s="194">
        <v>2</v>
      </c>
      <c r="N9" s="298">
        <f>SUM(C9:D9,F9:M9)</f>
        <v>20</v>
      </c>
      <c r="O9" s="275">
        <v>1</v>
      </c>
    </row>
    <row r="10" spans="1:15" ht="13.5" customHeight="1" thickBot="1">
      <c r="A10" s="239"/>
      <c r="B10" s="241"/>
      <c r="C10" s="9" t="s">
        <v>332</v>
      </c>
      <c r="D10" s="10" t="s">
        <v>332</v>
      </c>
      <c r="E10" s="223"/>
      <c r="F10" s="8" t="s">
        <v>332</v>
      </c>
      <c r="G10" s="9" t="s">
        <v>337</v>
      </c>
      <c r="H10" s="8" t="s">
        <v>337</v>
      </c>
      <c r="I10" s="9" t="s">
        <v>337</v>
      </c>
      <c r="J10" s="8" t="s">
        <v>332</v>
      </c>
      <c r="K10" s="19" t="s">
        <v>332</v>
      </c>
      <c r="L10" s="187" t="s">
        <v>332</v>
      </c>
      <c r="M10" s="187" t="s">
        <v>332</v>
      </c>
      <c r="N10" s="298"/>
      <c r="O10" s="275"/>
    </row>
    <row r="11" spans="1:15" ht="12.75" customHeight="1">
      <c r="A11" s="227">
        <v>4</v>
      </c>
      <c r="B11" s="228" t="s">
        <v>255</v>
      </c>
      <c r="C11" s="132">
        <v>1</v>
      </c>
      <c r="D11" s="185">
        <v>1</v>
      </c>
      <c r="E11" s="131">
        <v>1</v>
      </c>
      <c r="F11" s="245"/>
      <c r="G11" s="132">
        <v>1</v>
      </c>
      <c r="H11" s="133">
        <v>1</v>
      </c>
      <c r="I11" s="132">
        <v>1</v>
      </c>
      <c r="J11" s="133">
        <v>2</v>
      </c>
      <c r="K11" s="195">
        <v>2</v>
      </c>
      <c r="L11" s="168">
        <v>2</v>
      </c>
      <c r="M11" s="194">
        <v>2</v>
      </c>
      <c r="N11" s="298">
        <f>SUM(C11:E11,G11:M11)</f>
        <v>14</v>
      </c>
      <c r="O11" s="301">
        <v>7</v>
      </c>
    </row>
    <row r="12" spans="1:15" ht="13.5" customHeight="1" thickBot="1">
      <c r="A12" s="227"/>
      <c r="B12" s="228"/>
      <c r="C12" s="12" t="s">
        <v>336</v>
      </c>
      <c r="D12" s="13" t="s">
        <v>336</v>
      </c>
      <c r="E12" s="14" t="s">
        <v>336</v>
      </c>
      <c r="F12" s="246"/>
      <c r="G12" s="12" t="s">
        <v>333</v>
      </c>
      <c r="H12" s="13" t="s">
        <v>333</v>
      </c>
      <c r="I12" s="12" t="s">
        <v>333</v>
      </c>
      <c r="J12" s="13" t="s">
        <v>332</v>
      </c>
      <c r="K12" s="20" t="s">
        <v>337</v>
      </c>
      <c r="L12" s="187" t="s">
        <v>332</v>
      </c>
      <c r="M12" s="187" t="s">
        <v>334</v>
      </c>
      <c r="N12" s="298"/>
      <c r="O12" s="278"/>
    </row>
    <row r="13" spans="1:15" ht="12.75" customHeight="1">
      <c r="A13" s="238">
        <v>5</v>
      </c>
      <c r="B13" s="240" t="s">
        <v>256</v>
      </c>
      <c r="C13" s="128">
        <v>2</v>
      </c>
      <c r="D13" s="127">
        <v>2</v>
      </c>
      <c r="E13" s="128">
        <v>1</v>
      </c>
      <c r="F13" s="129">
        <v>2</v>
      </c>
      <c r="G13" s="230"/>
      <c r="H13" s="127">
        <v>1</v>
      </c>
      <c r="I13" s="128">
        <v>1</v>
      </c>
      <c r="J13" s="127">
        <v>2</v>
      </c>
      <c r="K13" s="193">
        <v>2</v>
      </c>
      <c r="L13" s="168">
        <v>2</v>
      </c>
      <c r="M13" s="194">
        <v>2</v>
      </c>
      <c r="N13" s="298">
        <f>SUM(C13:F13,H13:M13)</f>
        <v>17</v>
      </c>
      <c r="O13" s="307">
        <v>3</v>
      </c>
    </row>
    <row r="14" spans="1:15" ht="13.5" customHeight="1" thickBot="1">
      <c r="A14" s="239"/>
      <c r="B14" s="241"/>
      <c r="C14" s="9" t="s">
        <v>337</v>
      </c>
      <c r="D14" s="8" t="s">
        <v>334</v>
      </c>
      <c r="E14" s="9" t="s">
        <v>333</v>
      </c>
      <c r="F14" s="8" t="s">
        <v>337</v>
      </c>
      <c r="G14" s="223"/>
      <c r="H14" s="8" t="s">
        <v>333</v>
      </c>
      <c r="I14" s="9" t="s">
        <v>333</v>
      </c>
      <c r="J14" s="8" t="s">
        <v>337</v>
      </c>
      <c r="K14" s="19" t="s">
        <v>337</v>
      </c>
      <c r="L14" s="187" t="s">
        <v>332</v>
      </c>
      <c r="M14" s="187" t="s">
        <v>332</v>
      </c>
      <c r="N14" s="298"/>
      <c r="O14" s="308"/>
    </row>
    <row r="15" spans="1:15" ht="12.75" customHeight="1">
      <c r="A15" s="227">
        <v>6</v>
      </c>
      <c r="B15" s="228" t="s">
        <v>210</v>
      </c>
      <c r="C15" s="132">
        <v>1</v>
      </c>
      <c r="D15" s="133">
        <v>1</v>
      </c>
      <c r="E15" s="132">
        <v>1</v>
      </c>
      <c r="F15" s="133">
        <v>2</v>
      </c>
      <c r="G15" s="132">
        <v>2</v>
      </c>
      <c r="H15" s="245"/>
      <c r="I15" s="132">
        <v>1</v>
      </c>
      <c r="J15" s="133">
        <v>2</v>
      </c>
      <c r="K15" s="195">
        <v>2</v>
      </c>
      <c r="L15" s="168">
        <v>2</v>
      </c>
      <c r="M15" s="194">
        <v>2</v>
      </c>
      <c r="N15" s="298">
        <f>SUM(C15:G15,I15:M15)</f>
        <v>16</v>
      </c>
      <c r="O15" s="258">
        <v>6</v>
      </c>
    </row>
    <row r="16" spans="1:15" ht="13.5" customHeight="1" thickBot="1">
      <c r="A16" s="227"/>
      <c r="B16" s="228"/>
      <c r="C16" s="12" t="s">
        <v>336</v>
      </c>
      <c r="D16" s="13" t="s">
        <v>335</v>
      </c>
      <c r="E16" s="12" t="s">
        <v>333</v>
      </c>
      <c r="F16" s="13" t="s">
        <v>337</v>
      </c>
      <c r="G16" s="12" t="s">
        <v>337</v>
      </c>
      <c r="H16" s="246"/>
      <c r="I16" s="12" t="s">
        <v>335</v>
      </c>
      <c r="J16" s="13" t="s">
        <v>332</v>
      </c>
      <c r="K16" s="20" t="s">
        <v>332</v>
      </c>
      <c r="L16" s="187" t="s">
        <v>332</v>
      </c>
      <c r="M16" s="187" t="s">
        <v>332</v>
      </c>
      <c r="N16" s="298"/>
      <c r="O16" s="278"/>
    </row>
    <row r="17" spans="1:15" ht="12.75">
      <c r="A17" s="238">
        <v>7</v>
      </c>
      <c r="B17" s="240" t="s">
        <v>257</v>
      </c>
      <c r="C17" s="128">
        <v>2</v>
      </c>
      <c r="D17" s="127">
        <v>2</v>
      </c>
      <c r="E17" s="128">
        <v>1</v>
      </c>
      <c r="F17" s="127">
        <v>2</v>
      </c>
      <c r="G17" s="128">
        <v>2</v>
      </c>
      <c r="H17" s="129">
        <v>2</v>
      </c>
      <c r="I17" s="280"/>
      <c r="J17" s="127">
        <v>2</v>
      </c>
      <c r="K17" s="193">
        <v>2</v>
      </c>
      <c r="L17" s="168">
        <v>2</v>
      </c>
      <c r="M17" s="194">
        <v>2</v>
      </c>
      <c r="N17" s="298">
        <f>SUM(C17:H17,J17:M17)</f>
        <v>19</v>
      </c>
      <c r="O17" s="307">
        <v>2</v>
      </c>
    </row>
    <row r="18" spans="1:15" ht="12.75" customHeight="1" thickBot="1">
      <c r="A18" s="239"/>
      <c r="B18" s="241"/>
      <c r="C18" s="9" t="s">
        <v>337</v>
      </c>
      <c r="D18" s="8" t="s">
        <v>334</v>
      </c>
      <c r="E18" s="9" t="s">
        <v>333</v>
      </c>
      <c r="F18" s="8" t="s">
        <v>337</v>
      </c>
      <c r="G18" s="9" t="s">
        <v>337</v>
      </c>
      <c r="H18" s="10" t="s">
        <v>334</v>
      </c>
      <c r="I18" s="281"/>
      <c r="J18" s="15" t="s">
        <v>332</v>
      </c>
      <c r="K18" s="19" t="s">
        <v>332</v>
      </c>
      <c r="L18" s="187" t="s">
        <v>337</v>
      </c>
      <c r="M18" s="187" t="s">
        <v>334</v>
      </c>
      <c r="N18" s="298"/>
      <c r="O18" s="308"/>
    </row>
    <row r="19" spans="1:15" ht="12.75">
      <c r="A19" s="227">
        <v>8</v>
      </c>
      <c r="B19" s="228" t="s">
        <v>258</v>
      </c>
      <c r="C19" s="132">
        <v>1</v>
      </c>
      <c r="D19" s="133">
        <v>1</v>
      </c>
      <c r="E19" s="132">
        <v>1</v>
      </c>
      <c r="F19" s="133">
        <v>1</v>
      </c>
      <c r="G19" s="132">
        <v>1</v>
      </c>
      <c r="H19" s="133">
        <v>1</v>
      </c>
      <c r="I19" s="132">
        <v>1</v>
      </c>
      <c r="J19" s="309"/>
      <c r="K19" s="195">
        <v>2</v>
      </c>
      <c r="L19" s="168">
        <v>2</v>
      </c>
      <c r="M19" s="194">
        <v>2</v>
      </c>
      <c r="N19" s="298">
        <f>SUM(C19:I19,K19:M19)</f>
        <v>13</v>
      </c>
      <c r="O19" s="258">
        <v>8</v>
      </c>
    </row>
    <row r="20" spans="1:15" ht="12.75" customHeight="1" thickBot="1">
      <c r="A20" s="227"/>
      <c r="B20" s="228"/>
      <c r="C20" s="12" t="s">
        <v>333</v>
      </c>
      <c r="D20" s="13" t="s">
        <v>336</v>
      </c>
      <c r="E20" s="12" t="s">
        <v>336</v>
      </c>
      <c r="F20" s="13" t="s">
        <v>336</v>
      </c>
      <c r="G20" s="12" t="s">
        <v>333</v>
      </c>
      <c r="H20" s="13" t="s">
        <v>336</v>
      </c>
      <c r="I20" s="12" t="s">
        <v>336</v>
      </c>
      <c r="J20" s="310"/>
      <c r="K20" s="20" t="s">
        <v>337</v>
      </c>
      <c r="L20" s="187" t="s">
        <v>332</v>
      </c>
      <c r="M20" s="187" t="s">
        <v>334</v>
      </c>
      <c r="N20" s="298"/>
      <c r="O20" s="278"/>
    </row>
    <row r="21" spans="1:15" ht="13.5" customHeight="1">
      <c r="A21" s="238">
        <v>9</v>
      </c>
      <c r="B21" s="240" t="s">
        <v>211</v>
      </c>
      <c r="C21" s="128">
        <v>1</v>
      </c>
      <c r="D21" s="127">
        <v>1</v>
      </c>
      <c r="E21" s="128">
        <v>1</v>
      </c>
      <c r="F21" s="127">
        <v>1</v>
      </c>
      <c r="G21" s="128">
        <v>1</v>
      </c>
      <c r="H21" s="127">
        <v>1</v>
      </c>
      <c r="I21" s="128">
        <v>1</v>
      </c>
      <c r="J21" s="129">
        <v>1</v>
      </c>
      <c r="K21" s="296"/>
      <c r="L21" s="168">
        <v>2</v>
      </c>
      <c r="M21" s="194">
        <v>2</v>
      </c>
      <c r="N21" s="298">
        <f>SUM(C21:J21,L21:M21)</f>
        <v>12</v>
      </c>
      <c r="O21" s="258">
        <v>9</v>
      </c>
    </row>
    <row r="22" spans="1:15" ht="12.75" customHeight="1" thickBot="1">
      <c r="A22" s="239"/>
      <c r="B22" s="241"/>
      <c r="C22" s="9" t="s">
        <v>336</v>
      </c>
      <c r="D22" s="15" t="s">
        <v>336</v>
      </c>
      <c r="E22" s="16" t="s">
        <v>336</v>
      </c>
      <c r="F22" s="15" t="s">
        <v>333</v>
      </c>
      <c r="G22" s="16" t="s">
        <v>333</v>
      </c>
      <c r="H22" s="8" t="s">
        <v>336</v>
      </c>
      <c r="I22" s="16" t="s">
        <v>336</v>
      </c>
      <c r="J22" s="17" t="s">
        <v>333</v>
      </c>
      <c r="K22" s="297"/>
      <c r="L22" s="187" t="s">
        <v>334</v>
      </c>
      <c r="M22" s="187" t="s">
        <v>332</v>
      </c>
      <c r="N22" s="298"/>
      <c r="O22" s="278"/>
    </row>
    <row r="23" spans="1:15" ht="13.5" customHeight="1">
      <c r="A23" s="238">
        <v>10</v>
      </c>
      <c r="B23" s="240" t="s">
        <v>259</v>
      </c>
      <c r="C23" s="128">
        <v>1</v>
      </c>
      <c r="D23" s="127">
        <v>1</v>
      </c>
      <c r="E23" s="128">
        <v>1</v>
      </c>
      <c r="F23" s="127">
        <v>1</v>
      </c>
      <c r="G23" s="128">
        <v>1</v>
      </c>
      <c r="H23" s="127">
        <v>1</v>
      </c>
      <c r="I23" s="128">
        <v>1</v>
      </c>
      <c r="J23" s="129">
        <v>1</v>
      </c>
      <c r="K23" s="190">
        <v>1</v>
      </c>
      <c r="L23" s="293"/>
      <c r="M23" s="196">
        <v>1</v>
      </c>
      <c r="N23" s="295">
        <f>SUM(C23:K23,M23)</f>
        <v>10</v>
      </c>
      <c r="O23" s="299">
        <v>11</v>
      </c>
    </row>
    <row r="24" spans="1:15" ht="12.75" customHeight="1" thickBot="1">
      <c r="A24" s="239"/>
      <c r="B24" s="241"/>
      <c r="C24" s="9" t="s">
        <v>336</v>
      </c>
      <c r="D24" s="15" t="s">
        <v>336</v>
      </c>
      <c r="E24" s="16" t="s">
        <v>336</v>
      </c>
      <c r="F24" s="15" t="s">
        <v>336</v>
      </c>
      <c r="G24" s="16" t="s">
        <v>336</v>
      </c>
      <c r="H24" s="8" t="s">
        <v>336</v>
      </c>
      <c r="I24" s="16" t="s">
        <v>333</v>
      </c>
      <c r="J24" s="17" t="s">
        <v>336</v>
      </c>
      <c r="K24" s="192" t="s">
        <v>335</v>
      </c>
      <c r="L24" s="294"/>
      <c r="M24" s="188" t="s">
        <v>336</v>
      </c>
      <c r="N24" s="295"/>
      <c r="O24" s="299"/>
    </row>
    <row r="25" spans="1:15" ht="13.5" customHeight="1">
      <c r="A25" s="303">
        <v>11</v>
      </c>
      <c r="B25" s="305" t="s">
        <v>260</v>
      </c>
      <c r="C25" s="190">
        <v>1</v>
      </c>
      <c r="D25" s="197">
        <v>1</v>
      </c>
      <c r="E25" s="197">
        <v>1</v>
      </c>
      <c r="F25" s="197">
        <v>1</v>
      </c>
      <c r="G25" s="197">
        <v>1</v>
      </c>
      <c r="H25" s="197">
        <v>1</v>
      </c>
      <c r="I25" s="197">
        <v>1</v>
      </c>
      <c r="J25" s="197">
        <v>1</v>
      </c>
      <c r="K25" s="197">
        <v>1</v>
      </c>
      <c r="L25" s="197">
        <v>2</v>
      </c>
      <c r="M25" s="291"/>
      <c r="N25" s="289">
        <f>SUM(C25:L25)</f>
        <v>11</v>
      </c>
      <c r="O25" s="287">
        <v>10</v>
      </c>
    </row>
    <row r="26" spans="1:15" ht="12.75" customHeight="1" thickBot="1">
      <c r="A26" s="304"/>
      <c r="B26" s="306"/>
      <c r="C26" s="191" t="s">
        <v>336</v>
      </c>
      <c r="D26" s="191" t="s">
        <v>336</v>
      </c>
      <c r="E26" s="191" t="s">
        <v>336</v>
      </c>
      <c r="F26" s="191" t="s">
        <v>335</v>
      </c>
      <c r="G26" s="191" t="s">
        <v>336</v>
      </c>
      <c r="H26" s="191" t="s">
        <v>336</v>
      </c>
      <c r="I26" s="191" t="s">
        <v>335</v>
      </c>
      <c r="J26" s="191" t="s">
        <v>335</v>
      </c>
      <c r="K26" s="191" t="s">
        <v>336</v>
      </c>
      <c r="L26" s="191" t="s">
        <v>332</v>
      </c>
      <c r="M26" s="292"/>
      <c r="N26" s="290"/>
      <c r="O26" s="288"/>
    </row>
    <row r="27" ht="13.5" customHeight="1"/>
    <row r="28" ht="12.75" customHeight="1"/>
    <row r="29" ht="13.5" customHeight="1"/>
    <row r="30" ht="12.75" customHeight="1"/>
    <row r="31" spans="5:13" ht="13.5" customHeight="1">
      <c r="E31" s="236" t="s">
        <v>25</v>
      </c>
      <c r="F31" s="236"/>
      <c r="G31" s="234"/>
      <c r="H31" s="234"/>
      <c r="J31" s="236" t="s">
        <v>26</v>
      </c>
      <c r="K31" s="236"/>
      <c r="L31" s="218"/>
      <c r="M31" s="218"/>
    </row>
    <row r="32" spans="6:12" ht="12.75">
      <c r="F32" s="26"/>
      <c r="G32" s="231" t="s">
        <v>31</v>
      </c>
      <c r="H32" s="231"/>
      <c r="J32" s="76"/>
      <c r="K32" s="26"/>
      <c r="L32" s="76" t="s">
        <v>31</v>
      </c>
    </row>
  </sheetData>
  <mergeCells count="61">
    <mergeCell ref="I17:I18"/>
    <mergeCell ref="N17:N18"/>
    <mergeCell ref="O17:O18"/>
    <mergeCell ref="A19:A20"/>
    <mergeCell ref="B19:B20"/>
    <mergeCell ref="J19:J20"/>
    <mergeCell ref="N19:N20"/>
    <mergeCell ref="O19:O20"/>
    <mergeCell ref="N13:N14"/>
    <mergeCell ref="O13:O14"/>
    <mergeCell ref="N15:N16"/>
    <mergeCell ref="O15:O16"/>
    <mergeCell ref="A13:A14"/>
    <mergeCell ref="B13:B14"/>
    <mergeCell ref="G13:G14"/>
    <mergeCell ref="G32:H32"/>
    <mergeCell ref="A17:A18"/>
    <mergeCell ref="B17:B18"/>
    <mergeCell ref="A21:A22"/>
    <mergeCell ref="B21:B22"/>
    <mergeCell ref="A25:A26"/>
    <mergeCell ref="B25:B26"/>
    <mergeCell ref="A1:O1"/>
    <mergeCell ref="A15:A16"/>
    <mergeCell ref="B15:B16"/>
    <mergeCell ref="H15:H16"/>
    <mergeCell ref="A7:A8"/>
    <mergeCell ref="B7:B8"/>
    <mergeCell ref="D7:D8"/>
    <mergeCell ref="A5:A6"/>
    <mergeCell ref="B5:B6"/>
    <mergeCell ref="C5:C6"/>
    <mergeCell ref="N9:N10"/>
    <mergeCell ref="O9:O10"/>
    <mergeCell ref="A11:A12"/>
    <mergeCell ref="B11:B12"/>
    <mergeCell ref="F11:F12"/>
    <mergeCell ref="A9:A10"/>
    <mergeCell ref="B9:B10"/>
    <mergeCell ref="E9:E10"/>
    <mergeCell ref="N11:N12"/>
    <mergeCell ref="O11:O12"/>
    <mergeCell ref="N5:N6"/>
    <mergeCell ref="O5:O6"/>
    <mergeCell ref="N7:N8"/>
    <mergeCell ref="O7:O8"/>
    <mergeCell ref="K21:K22"/>
    <mergeCell ref="N21:N22"/>
    <mergeCell ref="O21:O22"/>
    <mergeCell ref="O23:O24"/>
    <mergeCell ref="O25:O26"/>
    <mergeCell ref="N25:N26"/>
    <mergeCell ref="M25:M26"/>
    <mergeCell ref="A23:A24"/>
    <mergeCell ref="B23:B24"/>
    <mergeCell ref="L23:L24"/>
    <mergeCell ref="N23:N24"/>
    <mergeCell ref="L31:M31"/>
    <mergeCell ref="J31:K31"/>
    <mergeCell ref="G31:H31"/>
    <mergeCell ref="E31:F31"/>
  </mergeCells>
  <printOptions/>
  <pageMargins left="0.2" right="0.19" top="1" bottom="0.5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L156"/>
  <sheetViews>
    <sheetView workbookViewId="0" topLeftCell="A145">
      <selection activeCell="B155" sqref="B155:J156"/>
    </sheetView>
  </sheetViews>
  <sheetFormatPr defaultColWidth="9.00390625" defaultRowHeight="12.75"/>
  <cols>
    <col min="1" max="1" width="3.25390625" style="0" customWidth="1"/>
    <col min="2" max="2" width="18.125" style="0" customWidth="1"/>
    <col min="3" max="11" width="7.375" style="0" customWidth="1"/>
    <col min="12" max="12" width="7.75390625" style="0" customWidth="1"/>
    <col min="13" max="13" width="5.625" style="0" customWidth="1"/>
  </cols>
  <sheetData>
    <row r="1" spans="1:13" ht="68.25" customHeight="1">
      <c r="A1" s="242" t="s">
        <v>378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3" ht="21.75" customHeight="1" thickBot="1">
      <c r="A3" s="119" t="s">
        <v>216</v>
      </c>
    </row>
    <row r="4" spans="1:235" ht="12.75" customHeight="1" thickBot="1">
      <c r="A4" s="1" t="s">
        <v>0</v>
      </c>
      <c r="B4" s="2" t="s">
        <v>1</v>
      </c>
      <c r="C4" s="3">
        <v>1</v>
      </c>
      <c r="D4" s="4">
        <v>2</v>
      </c>
      <c r="E4" s="3">
        <v>3</v>
      </c>
      <c r="F4" s="4">
        <v>4</v>
      </c>
      <c r="G4" s="3">
        <v>5</v>
      </c>
      <c r="H4" s="4">
        <v>6</v>
      </c>
      <c r="I4" s="3">
        <v>7</v>
      </c>
      <c r="J4" s="4">
        <v>8</v>
      </c>
      <c r="K4" s="3" t="s">
        <v>2</v>
      </c>
      <c r="L4" s="23" t="s">
        <v>3</v>
      </c>
      <c r="IA4" s="6" t="s">
        <v>37</v>
      </c>
    </row>
    <row r="5" spans="1:235" ht="13.5" customHeight="1" thickBot="1">
      <c r="A5" s="238">
        <v>1</v>
      </c>
      <c r="B5" s="240" t="s">
        <v>384</v>
      </c>
      <c r="C5" s="230"/>
      <c r="D5" s="128">
        <v>2</v>
      </c>
      <c r="E5" s="128">
        <v>2</v>
      </c>
      <c r="F5" s="128">
        <v>2</v>
      </c>
      <c r="G5" s="128">
        <v>2</v>
      </c>
      <c r="H5" s="128">
        <v>2</v>
      </c>
      <c r="I5" s="128">
        <v>2</v>
      </c>
      <c r="J5" s="128">
        <v>2</v>
      </c>
      <c r="K5" s="217">
        <f>SUM(D5:J5)</f>
        <v>14</v>
      </c>
      <c r="L5" s="313">
        <v>1</v>
      </c>
      <c r="IA5" s="8" t="s">
        <v>332</v>
      </c>
    </row>
    <row r="6" spans="1:12" ht="12.75" customHeight="1" thickBot="1">
      <c r="A6" s="239"/>
      <c r="B6" s="241"/>
      <c r="C6" s="223"/>
      <c r="D6" s="9" t="s">
        <v>332</v>
      </c>
      <c r="E6" s="9" t="s">
        <v>332</v>
      </c>
      <c r="F6" s="9" t="s">
        <v>332</v>
      </c>
      <c r="G6" s="9" t="s">
        <v>332</v>
      </c>
      <c r="H6" s="9" t="s">
        <v>332</v>
      </c>
      <c r="I6" s="9" t="s">
        <v>332</v>
      </c>
      <c r="J6" s="9" t="s">
        <v>332</v>
      </c>
      <c r="K6" s="237"/>
      <c r="L6" s="311"/>
    </row>
    <row r="7" spans="1:12" ht="13.5" customHeight="1">
      <c r="A7" s="238">
        <v>2</v>
      </c>
      <c r="B7" s="240" t="s">
        <v>456</v>
      </c>
      <c r="C7" s="132">
        <v>1</v>
      </c>
      <c r="D7" s="230"/>
      <c r="E7" s="128">
        <v>2</v>
      </c>
      <c r="F7" s="128">
        <v>2</v>
      </c>
      <c r="G7" s="128">
        <v>2</v>
      </c>
      <c r="H7" s="128">
        <v>2</v>
      </c>
      <c r="I7" s="128">
        <v>2</v>
      </c>
      <c r="J7" s="128">
        <v>2</v>
      </c>
      <c r="K7" s="237">
        <f>SUM(C7,E7:J7)</f>
        <v>13</v>
      </c>
      <c r="L7" s="311">
        <v>2</v>
      </c>
    </row>
    <row r="8" spans="1:12" ht="12.75" customHeight="1" thickBot="1">
      <c r="A8" s="239"/>
      <c r="B8" s="241"/>
      <c r="C8" s="9" t="s">
        <v>336</v>
      </c>
      <c r="D8" s="223"/>
      <c r="E8" s="9" t="s">
        <v>332</v>
      </c>
      <c r="F8" s="9" t="s">
        <v>337</v>
      </c>
      <c r="G8" s="9" t="s">
        <v>332</v>
      </c>
      <c r="H8" s="9" t="s">
        <v>332</v>
      </c>
      <c r="I8" s="9" t="s">
        <v>332</v>
      </c>
      <c r="J8" s="9" t="s">
        <v>332</v>
      </c>
      <c r="K8" s="237"/>
      <c r="L8" s="311"/>
    </row>
    <row r="9" spans="1:12" ht="13.5" customHeight="1">
      <c r="A9" s="238">
        <v>3</v>
      </c>
      <c r="B9" s="240" t="s">
        <v>229</v>
      </c>
      <c r="C9" s="132">
        <v>1</v>
      </c>
      <c r="D9" s="132">
        <v>1</v>
      </c>
      <c r="E9" s="230"/>
      <c r="F9" s="128">
        <v>1</v>
      </c>
      <c r="G9" s="128">
        <v>2</v>
      </c>
      <c r="H9" s="128">
        <v>2</v>
      </c>
      <c r="I9" s="128">
        <v>2</v>
      </c>
      <c r="J9" s="128">
        <v>2</v>
      </c>
      <c r="K9" s="237">
        <f>SUM(C9:D9,F9:J9)</f>
        <v>11</v>
      </c>
      <c r="L9" s="311">
        <v>5</v>
      </c>
    </row>
    <row r="10" spans="1:12" ht="12.75" customHeight="1" thickBot="1">
      <c r="A10" s="239"/>
      <c r="B10" s="241"/>
      <c r="C10" s="9" t="s">
        <v>336</v>
      </c>
      <c r="D10" s="9" t="s">
        <v>336</v>
      </c>
      <c r="E10" s="223"/>
      <c r="F10" s="9" t="s">
        <v>336</v>
      </c>
      <c r="G10" s="9" t="s">
        <v>334</v>
      </c>
      <c r="H10" s="9" t="s">
        <v>332</v>
      </c>
      <c r="I10" s="9" t="s">
        <v>337</v>
      </c>
      <c r="J10" s="9" t="s">
        <v>337</v>
      </c>
      <c r="K10" s="237"/>
      <c r="L10" s="311"/>
    </row>
    <row r="11" spans="1:12" ht="13.5" customHeight="1">
      <c r="A11" s="227">
        <v>4</v>
      </c>
      <c r="B11" s="228" t="s">
        <v>385</v>
      </c>
      <c r="C11" s="132">
        <v>1</v>
      </c>
      <c r="D11" s="131">
        <v>1</v>
      </c>
      <c r="E11" s="128">
        <v>2</v>
      </c>
      <c r="F11" s="229"/>
      <c r="G11" s="132">
        <v>1</v>
      </c>
      <c r="H11" s="128">
        <v>2</v>
      </c>
      <c r="I11" s="132">
        <v>2</v>
      </c>
      <c r="J11" s="128">
        <v>2</v>
      </c>
      <c r="K11" s="237">
        <f>SUM(C11:E11,G11:J11)</f>
        <v>11</v>
      </c>
      <c r="L11" s="311">
        <v>4</v>
      </c>
    </row>
    <row r="12" spans="1:12" ht="12.75" customHeight="1" thickBot="1">
      <c r="A12" s="227"/>
      <c r="B12" s="228"/>
      <c r="C12" s="9" t="s">
        <v>336</v>
      </c>
      <c r="D12" s="9" t="s">
        <v>333</v>
      </c>
      <c r="E12" s="9" t="s">
        <v>332</v>
      </c>
      <c r="F12" s="216"/>
      <c r="G12" s="12" t="s">
        <v>333</v>
      </c>
      <c r="H12" s="9" t="s">
        <v>332</v>
      </c>
      <c r="I12" s="12" t="s">
        <v>334</v>
      </c>
      <c r="J12" s="9" t="s">
        <v>332</v>
      </c>
      <c r="K12" s="237"/>
      <c r="L12" s="311"/>
    </row>
    <row r="13" spans="1:12" ht="13.5" customHeight="1">
      <c r="A13" s="238">
        <v>5</v>
      </c>
      <c r="B13" s="240" t="s">
        <v>386</v>
      </c>
      <c r="C13" s="132">
        <v>1</v>
      </c>
      <c r="D13" s="132">
        <v>1</v>
      </c>
      <c r="E13" s="132">
        <v>1</v>
      </c>
      <c r="F13" s="130">
        <v>2</v>
      </c>
      <c r="G13" s="230"/>
      <c r="H13" s="128">
        <v>2</v>
      </c>
      <c r="I13" s="128">
        <v>2</v>
      </c>
      <c r="J13" s="128">
        <v>2</v>
      </c>
      <c r="K13" s="237">
        <f>SUM(C13:F13,H13:J13)</f>
        <v>11</v>
      </c>
      <c r="L13" s="311">
        <v>3</v>
      </c>
    </row>
    <row r="14" spans="1:12" ht="12.75" customHeight="1" thickBot="1">
      <c r="A14" s="239"/>
      <c r="B14" s="241"/>
      <c r="C14" s="9" t="s">
        <v>336</v>
      </c>
      <c r="D14" s="9" t="s">
        <v>336</v>
      </c>
      <c r="E14" s="9" t="s">
        <v>335</v>
      </c>
      <c r="F14" s="9" t="s">
        <v>337</v>
      </c>
      <c r="G14" s="223"/>
      <c r="H14" s="9" t="s">
        <v>332</v>
      </c>
      <c r="I14" s="9" t="s">
        <v>337</v>
      </c>
      <c r="J14" s="9" t="s">
        <v>332</v>
      </c>
      <c r="K14" s="237"/>
      <c r="L14" s="311"/>
    </row>
    <row r="15" spans="1:12" ht="13.5" customHeight="1">
      <c r="A15" s="227">
        <v>6</v>
      </c>
      <c r="B15" s="228" t="s">
        <v>387</v>
      </c>
      <c r="C15" s="132">
        <v>1</v>
      </c>
      <c r="D15" s="132">
        <v>1</v>
      </c>
      <c r="E15" s="132">
        <v>1</v>
      </c>
      <c r="F15" s="132">
        <v>1</v>
      </c>
      <c r="G15" s="132">
        <v>1</v>
      </c>
      <c r="H15" s="229"/>
      <c r="I15" s="132">
        <v>1</v>
      </c>
      <c r="J15" s="132">
        <v>1</v>
      </c>
      <c r="K15" s="237">
        <f>SUM(C15:G15,I15:J15)</f>
        <v>7</v>
      </c>
      <c r="L15" s="311">
        <v>8</v>
      </c>
    </row>
    <row r="16" spans="1:12" ht="12.75" customHeight="1" thickBot="1">
      <c r="A16" s="227"/>
      <c r="B16" s="228"/>
      <c r="C16" s="9" t="s">
        <v>336</v>
      </c>
      <c r="D16" s="9" t="s">
        <v>336</v>
      </c>
      <c r="E16" s="9" t="s">
        <v>336</v>
      </c>
      <c r="F16" s="9" t="s">
        <v>336</v>
      </c>
      <c r="G16" s="9" t="s">
        <v>336</v>
      </c>
      <c r="H16" s="216"/>
      <c r="I16" s="12" t="s">
        <v>336</v>
      </c>
      <c r="J16" s="12" t="s">
        <v>335</v>
      </c>
      <c r="K16" s="237"/>
      <c r="L16" s="311"/>
    </row>
    <row r="17" spans="1:12" ht="12.75" customHeight="1">
      <c r="A17" s="238">
        <v>7</v>
      </c>
      <c r="B17" s="240" t="s">
        <v>388</v>
      </c>
      <c r="C17" s="132">
        <v>1</v>
      </c>
      <c r="D17" s="132">
        <v>1</v>
      </c>
      <c r="E17" s="131">
        <v>1</v>
      </c>
      <c r="F17" s="132">
        <v>1</v>
      </c>
      <c r="G17" s="132">
        <v>1</v>
      </c>
      <c r="H17" s="128">
        <v>2</v>
      </c>
      <c r="I17" s="280"/>
      <c r="J17" s="128">
        <v>2</v>
      </c>
      <c r="K17" s="237">
        <f>SUM(C17:H17,J17)</f>
        <v>9</v>
      </c>
      <c r="L17" s="311">
        <v>6</v>
      </c>
    </row>
    <row r="18" spans="1:12" ht="13.5" customHeight="1" thickBot="1">
      <c r="A18" s="239"/>
      <c r="B18" s="241"/>
      <c r="C18" s="9" t="s">
        <v>336</v>
      </c>
      <c r="D18" s="9" t="s">
        <v>336</v>
      </c>
      <c r="E18" s="9" t="s">
        <v>333</v>
      </c>
      <c r="F18" s="9" t="s">
        <v>335</v>
      </c>
      <c r="G18" s="9" t="s">
        <v>333</v>
      </c>
      <c r="H18" s="9" t="s">
        <v>332</v>
      </c>
      <c r="I18" s="281"/>
      <c r="J18" s="9" t="s">
        <v>332</v>
      </c>
      <c r="K18" s="237"/>
      <c r="L18" s="311"/>
    </row>
    <row r="19" spans="1:12" ht="13.5" customHeight="1">
      <c r="A19" s="238">
        <v>8</v>
      </c>
      <c r="B19" s="240" t="s">
        <v>389</v>
      </c>
      <c r="C19" s="132">
        <v>1</v>
      </c>
      <c r="D19" s="132">
        <v>1</v>
      </c>
      <c r="E19" s="131">
        <v>1</v>
      </c>
      <c r="F19" s="132">
        <v>1</v>
      </c>
      <c r="G19" s="132">
        <v>1</v>
      </c>
      <c r="H19" s="132">
        <v>2</v>
      </c>
      <c r="I19" s="132">
        <v>1</v>
      </c>
      <c r="J19" s="316"/>
      <c r="K19" s="237">
        <f>SUM(C19:I19)</f>
        <v>8</v>
      </c>
      <c r="L19" s="311">
        <v>7</v>
      </c>
    </row>
    <row r="20" spans="1:12" ht="13.5" customHeight="1" thickBot="1">
      <c r="A20" s="239"/>
      <c r="B20" s="241"/>
      <c r="C20" s="9" t="s">
        <v>336</v>
      </c>
      <c r="D20" s="9" t="s">
        <v>336</v>
      </c>
      <c r="E20" s="9" t="s">
        <v>333</v>
      </c>
      <c r="F20" s="9" t="s">
        <v>336</v>
      </c>
      <c r="G20" s="9" t="s">
        <v>336</v>
      </c>
      <c r="H20" s="9" t="s">
        <v>334</v>
      </c>
      <c r="I20" s="9" t="s">
        <v>336</v>
      </c>
      <c r="J20" s="317"/>
      <c r="K20" s="226"/>
      <c r="L20" s="312"/>
    </row>
    <row r="21" ht="12.75" customHeight="1">
      <c r="IL21" s="128">
        <v>2</v>
      </c>
    </row>
    <row r="22" spans="1:246" ht="21" customHeight="1" thickBot="1">
      <c r="A22" s="119" t="s">
        <v>217</v>
      </c>
      <c r="IL22" s="9" t="s">
        <v>332</v>
      </c>
    </row>
    <row r="23" spans="1:12" ht="12.75" customHeight="1" thickBot="1">
      <c r="A23" s="1" t="s">
        <v>0</v>
      </c>
      <c r="B23" s="2" t="s">
        <v>1</v>
      </c>
      <c r="C23" s="3">
        <v>1</v>
      </c>
      <c r="D23" s="4">
        <v>2</v>
      </c>
      <c r="E23" s="3">
        <v>3</v>
      </c>
      <c r="F23" s="4">
        <v>4</v>
      </c>
      <c r="G23" s="3">
        <v>5</v>
      </c>
      <c r="H23" s="4">
        <v>6</v>
      </c>
      <c r="I23" s="3">
        <v>7</v>
      </c>
      <c r="J23" s="4">
        <v>8</v>
      </c>
      <c r="K23" s="3" t="s">
        <v>2</v>
      </c>
      <c r="L23" s="23" t="s">
        <v>3</v>
      </c>
    </row>
    <row r="24" spans="1:12" ht="13.5" customHeight="1">
      <c r="A24" s="238">
        <v>1</v>
      </c>
      <c r="B24" s="240" t="s">
        <v>390</v>
      </c>
      <c r="C24" s="230"/>
      <c r="D24" s="127">
        <v>2</v>
      </c>
      <c r="E24" s="128">
        <v>2</v>
      </c>
      <c r="F24" s="127">
        <v>2</v>
      </c>
      <c r="G24" s="128">
        <v>2</v>
      </c>
      <c r="H24" s="127">
        <v>2</v>
      </c>
      <c r="I24" s="128">
        <v>2</v>
      </c>
      <c r="J24" s="127">
        <v>2</v>
      </c>
      <c r="K24" s="217">
        <f>SUM(D24:J24)</f>
        <v>14</v>
      </c>
      <c r="L24" s="313">
        <v>1</v>
      </c>
    </row>
    <row r="25" spans="1:12" ht="12.75" customHeight="1" thickBot="1">
      <c r="A25" s="239"/>
      <c r="B25" s="241"/>
      <c r="C25" s="223"/>
      <c r="D25" s="8" t="s">
        <v>332</v>
      </c>
      <c r="E25" s="9" t="s">
        <v>332</v>
      </c>
      <c r="F25" s="8" t="s">
        <v>332</v>
      </c>
      <c r="G25" s="9" t="s">
        <v>332</v>
      </c>
      <c r="H25" s="8" t="s">
        <v>332</v>
      </c>
      <c r="I25" s="9" t="s">
        <v>332</v>
      </c>
      <c r="J25" s="8" t="s">
        <v>373</v>
      </c>
      <c r="K25" s="237"/>
      <c r="L25" s="311"/>
    </row>
    <row r="26" spans="1:12" ht="13.5" customHeight="1">
      <c r="A26" s="238">
        <v>2</v>
      </c>
      <c r="B26" s="240" t="s">
        <v>391</v>
      </c>
      <c r="C26" s="130">
        <v>1</v>
      </c>
      <c r="D26" s="243"/>
      <c r="E26" s="128">
        <v>1</v>
      </c>
      <c r="F26" s="127">
        <v>1</v>
      </c>
      <c r="G26" s="128">
        <v>1</v>
      </c>
      <c r="H26" s="127">
        <v>1</v>
      </c>
      <c r="I26" s="128">
        <v>2</v>
      </c>
      <c r="J26" s="127">
        <v>2</v>
      </c>
      <c r="K26" s="237">
        <f>SUM(C26,E26:J26)</f>
        <v>9</v>
      </c>
      <c r="L26" s="311">
        <v>6</v>
      </c>
    </row>
    <row r="27" spans="1:12" ht="12.75" customHeight="1" thickBot="1">
      <c r="A27" s="239"/>
      <c r="B27" s="241"/>
      <c r="C27" s="9" t="s">
        <v>336</v>
      </c>
      <c r="D27" s="244"/>
      <c r="E27" s="9" t="s">
        <v>333</v>
      </c>
      <c r="F27" s="8" t="s">
        <v>336</v>
      </c>
      <c r="G27" s="9" t="s">
        <v>333</v>
      </c>
      <c r="H27" s="8" t="s">
        <v>336</v>
      </c>
      <c r="I27" s="9" t="s">
        <v>334</v>
      </c>
      <c r="J27" s="8" t="s">
        <v>373</v>
      </c>
      <c r="K27" s="237"/>
      <c r="L27" s="311"/>
    </row>
    <row r="28" spans="1:12" ht="13.5" customHeight="1">
      <c r="A28" s="238">
        <v>3</v>
      </c>
      <c r="B28" s="240" t="s">
        <v>392</v>
      </c>
      <c r="C28" s="128">
        <v>1</v>
      </c>
      <c r="D28" s="129">
        <v>2</v>
      </c>
      <c r="E28" s="230"/>
      <c r="F28" s="127">
        <v>1</v>
      </c>
      <c r="G28" s="128">
        <v>1</v>
      </c>
      <c r="H28" s="127">
        <v>2</v>
      </c>
      <c r="I28" s="128">
        <v>2</v>
      </c>
      <c r="J28" s="127">
        <v>2</v>
      </c>
      <c r="K28" s="237">
        <f>SUM(C28:D28,F28:J28)</f>
        <v>11</v>
      </c>
      <c r="L28" s="311">
        <v>4</v>
      </c>
    </row>
    <row r="29" spans="1:12" ht="12.75" customHeight="1" thickBot="1">
      <c r="A29" s="239"/>
      <c r="B29" s="241"/>
      <c r="C29" s="9" t="s">
        <v>336</v>
      </c>
      <c r="D29" s="10" t="s">
        <v>337</v>
      </c>
      <c r="E29" s="223"/>
      <c r="F29" s="8" t="s">
        <v>336</v>
      </c>
      <c r="G29" s="9" t="s">
        <v>335</v>
      </c>
      <c r="H29" s="8" t="s">
        <v>332</v>
      </c>
      <c r="I29" s="9" t="s">
        <v>332</v>
      </c>
      <c r="J29" s="8" t="s">
        <v>373</v>
      </c>
      <c r="K29" s="237"/>
      <c r="L29" s="311"/>
    </row>
    <row r="30" spans="1:12" ht="13.5" customHeight="1">
      <c r="A30" s="227">
        <v>4</v>
      </c>
      <c r="B30" s="228" t="s">
        <v>393</v>
      </c>
      <c r="C30" s="132">
        <v>1</v>
      </c>
      <c r="D30" s="185">
        <v>2</v>
      </c>
      <c r="E30" s="131">
        <v>2</v>
      </c>
      <c r="F30" s="245"/>
      <c r="G30" s="132">
        <v>1</v>
      </c>
      <c r="H30" s="133">
        <v>2</v>
      </c>
      <c r="I30" s="132">
        <v>2</v>
      </c>
      <c r="J30" s="133">
        <v>2</v>
      </c>
      <c r="K30" s="237">
        <f>SUM(C30:E30,G30:J30)</f>
        <v>12</v>
      </c>
      <c r="L30" s="311">
        <v>3</v>
      </c>
    </row>
    <row r="31" spans="1:12" ht="13.5" customHeight="1" thickBot="1">
      <c r="A31" s="227"/>
      <c r="B31" s="228"/>
      <c r="C31" s="12" t="s">
        <v>336</v>
      </c>
      <c r="D31" s="13" t="s">
        <v>332</v>
      </c>
      <c r="E31" s="14" t="s">
        <v>332</v>
      </c>
      <c r="F31" s="246"/>
      <c r="G31" s="12" t="s">
        <v>333</v>
      </c>
      <c r="H31" s="13" t="s">
        <v>332</v>
      </c>
      <c r="I31" s="12" t="s">
        <v>332</v>
      </c>
      <c r="J31" s="13" t="s">
        <v>373</v>
      </c>
      <c r="K31" s="237"/>
      <c r="L31" s="311"/>
    </row>
    <row r="32" spans="1:12" ht="14.25" customHeight="1">
      <c r="A32" s="238">
        <v>5</v>
      </c>
      <c r="B32" s="240" t="s">
        <v>266</v>
      </c>
      <c r="C32" s="128">
        <v>1</v>
      </c>
      <c r="D32" s="127">
        <v>2</v>
      </c>
      <c r="E32" s="128">
        <v>2</v>
      </c>
      <c r="F32" s="129">
        <v>2</v>
      </c>
      <c r="G32" s="230"/>
      <c r="H32" s="127">
        <v>2</v>
      </c>
      <c r="I32" s="128">
        <v>2</v>
      </c>
      <c r="J32" s="127">
        <v>2</v>
      </c>
      <c r="K32" s="237">
        <f>SUM(C32:F32,H32:J32)</f>
        <v>13</v>
      </c>
      <c r="L32" s="311">
        <v>2</v>
      </c>
    </row>
    <row r="33" spans="1:12" ht="13.5" customHeight="1" thickBot="1">
      <c r="A33" s="239"/>
      <c r="B33" s="241"/>
      <c r="C33" s="9" t="s">
        <v>336</v>
      </c>
      <c r="D33" s="8" t="s">
        <v>337</v>
      </c>
      <c r="E33" s="9" t="s">
        <v>334</v>
      </c>
      <c r="F33" s="8" t="s">
        <v>337</v>
      </c>
      <c r="G33" s="223"/>
      <c r="H33" s="8" t="s">
        <v>337</v>
      </c>
      <c r="I33" s="9" t="s">
        <v>334</v>
      </c>
      <c r="J33" s="8" t="s">
        <v>373</v>
      </c>
      <c r="K33" s="237"/>
      <c r="L33" s="311"/>
    </row>
    <row r="34" spans="1:12" ht="13.5" customHeight="1">
      <c r="A34" s="227">
        <v>6</v>
      </c>
      <c r="B34" s="228" t="s">
        <v>394</v>
      </c>
      <c r="C34" s="132">
        <v>1</v>
      </c>
      <c r="D34" s="133">
        <v>2</v>
      </c>
      <c r="E34" s="132">
        <v>1</v>
      </c>
      <c r="F34" s="133">
        <v>1</v>
      </c>
      <c r="G34" s="132">
        <v>1</v>
      </c>
      <c r="H34" s="245"/>
      <c r="I34" s="132">
        <v>2</v>
      </c>
      <c r="J34" s="133">
        <v>2</v>
      </c>
      <c r="K34" s="237">
        <f>SUM(C34:G34,I34:J34)</f>
        <v>10</v>
      </c>
      <c r="L34" s="311">
        <v>5</v>
      </c>
    </row>
    <row r="35" spans="1:12" ht="13.5" customHeight="1" thickBot="1">
      <c r="A35" s="227"/>
      <c r="B35" s="228"/>
      <c r="C35" s="12" t="s">
        <v>336</v>
      </c>
      <c r="D35" s="13" t="s">
        <v>332</v>
      </c>
      <c r="E35" s="12" t="s">
        <v>336</v>
      </c>
      <c r="F35" s="13" t="s">
        <v>336</v>
      </c>
      <c r="G35" s="12" t="s">
        <v>333</v>
      </c>
      <c r="H35" s="246"/>
      <c r="I35" s="12" t="s">
        <v>334</v>
      </c>
      <c r="J35" s="13" t="s">
        <v>373</v>
      </c>
      <c r="K35" s="237"/>
      <c r="L35" s="311"/>
    </row>
    <row r="36" spans="1:12" ht="12.75" customHeight="1">
      <c r="A36" s="238">
        <v>7</v>
      </c>
      <c r="B36" s="240" t="s">
        <v>395</v>
      </c>
      <c r="C36" s="128">
        <v>1</v>
      </c>
      <c r="D36" s="127">
        <v>1</v>
      </c>
      <c r="E36" s="128">
        <v>1</v>
      </c>
      <c r="F36" s="127">
        <v>1</v>
      </c>
      <c r="G36" s="128">
        <v>1</v>
      </c>
      <c r="H36" s="129">
        <v>1</v>
      </c>
      <c r="I36" s="280"/>
      <c r="J36" s="127">
        <v>2</v>
      </c>
      <c r="K36" s="237">
        <f>SUM(C36:H36,J36)</f>
        <v>8</v>
      </c>
      <c r="L36" s="311">
        <v>7</v>
      </c>
    </row>
    <row r="37" spans="1:12" ht="13.5" customHeight="1" thickBot="1">
      <c r="A37" s="239"/>
      <c r="B37" s="241"/>
      <c r="C37" s="9" t="s">
        <v>336</v>
      </c>
      <c r="D37" s="8" t="s">
        <v>335</v>
      </c>
      <c r="E37" s="9" t="s">
        <v>336</v>
      </c>
      <c r="F37" s="8" t="s">
        <v>336</v>
      </c>
      <c r="G37" s="9" t="s">
        <v>335</v>
      </c>
      <c r="H37" s="10" t="s">
        <v>335</v>
      </c>
      <c r="I37" s="281"/>
      <c r="J37" s="15" t="s">
        <v>373</v>
      </c>
      <c r="K37" s="237"/>
      <c r="L37" s="311"/>
    </row>
    <row r="38" spans="1:12" ht="12.75" customHeight="1">
      <c r="A38" s="238">
        <v>8</v>
      </c>
      <c r="B38" s="240" t="s">
        <v>396</v>
      </c>
      <c r="C38" s="128">
        <v>0</v>
      </c>
      <c r="D38" s="127">
        <v>0</v>
      </c>
      <c r="E38" s="128">
        <v>0</v>
      </c>
      <c r="F38" s="127">
        <v>0</v>
      </c>
      <c r="G38" s="128">
        <v>0</v>
      </c>
      <c r="H38" s="127">
        <v>0</v>
      </c>
      <c r="I38" s="128">
        <v>0</v>
      </c>
      <c r="J38" s="314"/>
      <c r="K38" s="237">
        <f>SUM(C38:I38)</f>
        <v>0</v>
      </c>
      <c r="L38" s="311">
        <v>8</v>
      </c>
    </row>
    <row r="39" spans="1:12" ht="13.5" customHeight="1" thickBot="1">
      <c r="A39" s="239"/>
      <c r="B39" s="241"/>
      <c r="C39" s="9" t="s">
        <v>375</v>
      </c>
      <c r="D39" s="8" t="s">
        <v>375</v>
      </c>
      <c r="E39" s="9" t="s">
        <v>375</v>
      </c>
      <c r="F39" s="8" t="s">
        <v>375</v>
      </c>
      <c r="G39" s="9" t="s">
        <v>375</v>
      </c>
      <c r="H39" s="8" t="s">
        <v>375</v>
      </c>
      <c r="I39" s="9" t="s">
        <v>375</v>
      </c>
      <c r="J39" s="315"/>
      <c r="K39" s="226"/>
      <c r="L39" s="312"/>
    </row>
    <row r="40" ht="216" customHeight="1"/>
    <row r="41" ht="18.75" customHeight="1" thickBot="1">
      <c r="A41" s="119" t="s">
        <v>235</v>
      </c>
    </row>
    <row r="42" spans="1:12" ht="12.75" customHeight="1" thickBot="1">
      <c r="A42" s="1" t="s">
        <v>0</v>
      </c>
      <c r="B42" s="2" t="s">
        <v>1</v>
      </c>
      <c r="C42" s="3">
        <v>1</v>
      </c>
      <c r="D42" s="4">
        <v>2</v>
      </c>
      <c r="E42" s="3">
        <v>3</v>
      </c>
      <c r="F42" s="4">
        <v>4</v>
      </c>
      <c r="G42" s="3">
        <v>5</v>
      </c>
      <c r="H42" s="4">
        <v>6</v>
      </c>
      <c r="I42" s="3">
        <v>7</v>
      </c>
      <c r="J42" s="4">
        <v>8</v>
      </c>
      <c r="K42" s="3" t="s">
        <v>2</v>
      </c>
      <c r="L42" s="23" t="s">
        <v>3</v>
      </c>
    </row>
    <row r="43" spans="1:12" ht="13.5" customHeight="1">
      <c r="A43" s="238">
        <v>1</v>
      </c>
      <c r="B43" s="240" t="s">
        <v>397</v>
      </c>
      <c r="C43" s="230"/>
      <c r="D43" s="127">
        <v>2</v>
      </c>
      <c r="E43" s="128">
        <v>2</v>
      </c>
      <c r="F43" s="127">
        <v>2</v>
      </c>
      <c r="G43" s="128">
        <v>2</v>
      </c>
      <c r="H43" s="127">
        <v>2</v>
      </c>
      <c r="I43" s="128">
        <v>2</v>
      </c>
      <c r="J43" s="127">
        <v>2</v>
      </c>
      <c r="K43" s="217">
        <f>SUM(D43:J43)</f>
        <v>14</v>
      </c>
      <c r="L43" s="313">
        <v>1</v>
      </c>
    </row>
    <row r="44" spans="1:12" ht="12.75" customHeight="1" thickBot="1">
      <c r="A44" s="239"/>
      <c r="B44" s="241"/>
      <c r="C44" s="223"/>
      <c r="D44" s="8" t="s">
        <v>332</v>
      </c>
      <c r="E44" s="9" t="s">
        <v>332</v>
      </c>
      <c r="F44" s="8" t="s">
        <v>332</v>
      </c>
      <c r="G44" s="9" t="s">
        <v>332</v>
      </c>
      <c r="H44" s="8" t="s">
        <v>332</v>
      </c>
      <c r="I44" s="9" t="s">
        <v>332</v>
      </c>
      <c r="J44" s="8" t="s">
        <v>332</v>
      </c>
      <c r="K44" s="237"/>
      <c r="L44" s="311"/>
    </row>
    <row r="45" spans="1:12" ht="13.5" customHeight="1">
      <c r="A45" s="238">
        <v>2</v>
      </c>
      <c r="B45" s="240" t="s">
        <v>398</v>
      </c>
      <c r="C45" s="130">
        <v>1</v>
      </c>
      <c r="D45" s="243"/>
      <c r="E45" s="128">
        <v>2</v>
      </c>
      <c r="F45" s="127">
        <v>2</v>
      </c>
      <c r="G45" s="128">
        <v>2</v>
      </c>
      <c r="H45" s="127">
        <v>2</v>
      </c>
      <c r="I45" s="128">
        <v>2</v>
      </c>
      <c r="J45" s="127">
        <v>2</v>
      </c>
      <c r="K45" s="237">
        <f>SUM(C45,E45:J45)</f>
        <v>13</v>
      </c>
      <c r="L45" s="311">
        <v>2</v>
      </c>
    </row>
    <row r="46" spans="1:12" ht="13.5" customHeight="1" thickBot="1">
      <c r="A46" s="239"/>
      <c r="B46" s="241"/>
      <c r="C46" s="9" t="s">
        <v>336</v>
      </c>
      <c r="D46" s="244"/>
      <c r="E46" s="9" t="s">
        <v>332</v>
      </c>
      <c r="F46" s="8" t="s">
        <v>334</v>
      </c>
      <c r="G46" s="9" t="s">
        <v>337</v>
      </c>
      <c r="H46" s="8" t="s">
        <v>334</v>
      </c>
      <c r="I46" s="9" t="s">
        <v>332</v>
      </c>
      <c r="J46" s="8" t="s">
        <v>334</v>
      </c>
      <c r="K46" s="237"/>
      <c r="L46" s="311"/>
    </row>
    <row r="47" spans="1:12" ht="13.5" customHeight="1">
      <c r="A47" s="238">
        <v>3</v>
      </c>
      <c r="B47" s="240" t="s">
        <v>399</v>
      </c>
      <c r="C47" s="128">
        <v>1</v>
      </c>
      <c r="D47" s="129">
        <v>1</v>
      </c>
      <c r="E47" s="230"/>
      <c r="F47" s="127">
        <v>1</v>
      </c>
      <c r="G47" s="128">
        <v>2</v>
      </c>
      <c r="H47" s="127">
        <v>1</v>
      </c>
      <c r="I47" s="128">
        <v>1</v>
      </c>
      <c r="J47" s="127">
        <v>0</v>
      </c>
      <c r="K47" s="237">
        <f>SUM(C47:D47,F47:J47)</f>
        <v>7</v>
      </c>
      <c r="L47" s="311">
        <v>8</v>
      </c>
    </row>
    <row r="48" spans="1:12" ht="13.5" customHeight="1" thickBot="1">
      <c r="A48" s="239"/>
      <c r="B48" s="241"/>
      <c r="C48" s="9" t="s">
        <v>336</v>
      </c>
      <c r="D48" s="10" t="s">
        <v>336</v>
      </c>
      <c r="E48" s="223"/>
      <c r="F48" s="8" t="s">
        <v>336</v>
      </c>
      <c r="G48" s="9" t="s">
        <v>334</v>
      </c>
      <c r="H48" s="8" t="s">
        <v>333</v>
      </c>
      <c r="I48" s="9" t="s">
        <v>336</v>
      </c>
      <c r="J48" s="8" t="s">
        <v>375</v>
      </c>
      <c r="K48" s="237"/>
      <c r="L48" s="311"/>
    </row>
    <row r="49" spans="1:12" ht="13.5" customHeight="1">
      <c r="A49" s="227">
        <v>4</v>
      </c>
      <c r="B49" s="228" t="s">
        <v>400</v>
      </c>
      <c r="C49" s="132">
        <v>1</v>
      </c>
      <c r="D49" s="185">
        <v>1</v>
      </c>
      <c r="E49" s="131">
        <v>2</v>
      </c>
      <c r="F49" s="245"/>
      <c r="G49" s="132">
        <v>1</v>
      </c>
      <c r="H49" s="133">
        <v>1</v>
      </c>
      <c r="I49" s="132">
        <v>2</v>
      </c>
      <c r="J49" s="133">
        <v>1</v>
      </c>
      <c r="K49" s="237">
        <f>SUM(C49:E49,G49:J49)</f>
        <v>9</v>
      </c>
      <c r="L49" s="311">
        <v>7</v>
      </c>
    </row>
    <row r="50" spans="1:12" ht="13.5" customHeight="1" thickBot="1">
      <c r="A50" s="227"/>
      <c r="B50" s="228"/>
      <c r="C50" s="12" t="s">
        <v>336</v>
      </c>
      <c r="D50" s="13" t="s">
        <v>335</v>
      </c>
      <c r="E50" s="14" t="s">
        <v>332</v>
      </c>
      <c r="F50" s="246"/>
      <c r="G50" s="12" t="s">
        <v>336</v>
      </c>
      <c r="H50" s="13" t="s">
        <v>336</v>
      </c>
      <c r="I50" s="12" t="s">
        <v>334</v>
      </c>
      <c r="J50" s="13" t="s">
        <v>333</v>
      </c>
      <c r="K50" s="237"/>
      <c r="L50" s="311"/>
    </row>
    <row r="51" spans="1:246" ht="12.75" customHeight="1">
      <c r="A51" s="238">
        <v>5</v>
      </c>
      <c r="B51" s="240" t="s">
        <v>401</v>
      </c>
      <c r="C51" s="128">
        <v>1</v>
      </c>
      <c r="D51" s="127">
        <v>1</v>
      </c>
      <c r="E51" s="128">
        <v>1</v>
      </c>
      <c r="F51" s="129">
        <v>2</v>
      </c>
      <c r="G51" s="230"/>
      <c r="H51" s="127">
        <v>2</v>
      </c>
      <c r="I51" s="128">
        <v>2</v>
      </c>
      <c r="J51" s="127">
        <v>1</v>
      </c>
      <c r="K51" s="237">
        <f>SUM(C51:F51,H51:J51)</f>
        <v>10</v>
      </c>
      <c r="L51" s="311">
        <v>4</v>
      </c>
      <c r="IL51" s="128">
        <v>2</v>
      </c>
    </row>
    <row r="52" spans="1:246" ht="13.5" customHeight="1" thickBot="1">
      <c r="A52" s="239"/>
      <c r="B52" s="241"/>
      <c r="C52" s="9" t="s">
        <v>336</v>
      </c>
      <c r="D52" s="8" t="s">
        <v>333</v>
      </c>
      <c r="E52" s="9" t="s">
        <v>335</v>
      </c>
      <c r="F52" s="8" t="s">
        <v>332</v>
      </c>
      <c r="G52" s="223"/>
      <c r="H52" s="8" t="s">
        <v>334</v>
      </c>
      <c r="I52" s="9" t="s">
        <v>332</v>
      </c>
      <c r="J52" s="8" t="s">
        <v>335</v>
      </c>
      <c r="K52" s="237"/>
      <c r="L52" s="311"/>
      <c r="IL52" s="9" t="s">
        <v>332</v>
      </c>
    </row>
    <row r="53" spans="1:12" ht="12.75" customHeight="1">
      <c r="A53" s="227">
        <v>6</v>
      </c>
      <c r="B53" s="228" t="s">
        <v>402</v>
      </c>
      <c r="C53" s="132">
        <v>1</v>
      </c>
      <c r="D53" s="133">
        <v>1</v>
      </c>
      <c r="E53" s="132">
        <v>2</v>
      </c>
      <c r="F53" s="133">
        <v>2</v>
      </c>
      <c r="G53" s="132">
        <v>1</v>
      </c>
      <c r="H53" s="245"/>
      <c r="I53" s="132">
        <v>1</v>
      </c>
      <c r="J53" s="133">
        <v>1</v>
      </c>
      <c r="K53" s="237">
        <f>SUM(C53:G53,I53:J53)</f>
        <v>9</v>
      </c>
      <c r="L53" s="311">
        <v>5</v>
      </c>
    </row>
    <row r="54" spans="1:12" ht="13.5" customHeight="1" thickBot="1">
      <c r="A54" s="227"/>
      <c r="B54" s="228"/>
      <c r="C54" s="12" t="s">
        <v>336</v>
      </c>
      <c r="D54" s="13" t="s">
        <v>335</v>
      </c>
      <c r="E54" s="12" t="s">
        <v>337</v>
      </c>
      <c r="F54" s="13" t="s">
        <v>332</v>
      </c>
      <c r="G54" s="12" t="s">
        <v>335</v>
      </c>
      <c r="H54" s="246"/>
      <c r="I54" s="12" t="s">
        <v>333</v>
      </c>
      <c r="J54" s="13" t="s">
        <v>333</v>
      </c>
      <c r="K54" s="237"/>
      <c r="L54" s="311"/>
    </row>
    <row r="55" spans="1:12" ht="12.75" customHeight="1">
      <c r="A55" s="238">
        <v>7</v>
      </c>
      <c r="B55" s="240" t="s">
        <v>428</v>
      </c>
      <c r="C55" s="128">
        <v>1</v>
      </c>
      <c r="D55" s="127">
        <v>1</v>
      </c>
      <c r="E55" s="128">
        <v>2</v>
      </c>
      <c r="F55" s="127">
        <v>1</v>
      </c>
      <c r="G55" s="128">
        <v>1</v>
      </c>
      <c r="H55" s="129">
        <v>2</v>
      </c>
      <c r="I55" s="280"/>
      <c r="J55" s="127">
        <v>1</v>
      </c>
      <c r="K55" s="237">
        <f>SUM(C55:H55,J55)</f>
        <v>9</v>
      </c>
      <c r="L55" s="311">
        <v>6</v>
      </c>
    </row>
    <row r="56" spans="1:12" ht="13.5" customHeight="1" thickBot="1">
      <c r="A56" s="239"/>
      <c r="B56" s="241"/>
      <c r="C56" s="9" t="s">
        <v>336</v>
      </c>
      <c r="D56" s="8" t="s">
        <v>336</v>
      </c>
      <c r="E56" s="9" t="s">
        <v>332</v>
      </c>
      <c r="F56" s="8" t="s">
        <v>335</v>
      </c>
      <c r="G56" s="9" t="s">
        <v>336</v>
      </c>
      <c r="H56" s="10" t="s">
        <v>337</v>
      </c>
      <c r="I56" s="281"/>
      <c r="J56" s="15" t="s">
        <v>336</v>
      </c>
      <c r="K56" s="237"/>
      <c r="L56" s="311"/>
    </row>
    <row r="57" spans="1:12" ht="12.75" customHeight="1">
      <c r="A57" s="238">
        <v>8</v>
      </c>
      <c r="B57" s="240" t="s">
        <v>403</v>
      </c>
      <c r="C57" s="128">
        <v>1</v>
      </c>
      <c r="D57" s="127">
        <v>1</v>
      </c>
      <c r="E57" s="128">
        <v>2</v>
      </c>
      <c r="F57" s="127">
        <v>2</v>
      </c>
      <c r="G57" s="128">
        <v>2</v>
      </c>
      <c r="H57" s="127">
        <v>2</v>
      </c>
      <c r="I57" s="128">
        <v>2</v>
      </c>
      <c r="J57" s="314"/>
      <c r="K57" s="237">
        <f>SUM(C57:I57)</f>
        <v>12</v>
      </c>
      <c r="L57" s="311">
        <v>3</v>
      </c>
    </row>
    <row r="58" spans="1:12" ht="13.5" customHeight="1" thickBot="1">
      <c r="A58" s="239"/>
      <c r="B58" s="241"/>
      <c r="C58" s="9" t="s">
        <v>336</v>
      </c>
      <c r="D58" s="8" t="s">
        <v>335</v>
      </c>
      <c r="E58" s="9" t="s">
        <v>373</v>
      </c>
      <c r="F58" s="8" t="s">
        <v>337</v>
      </c>
      <c r="G58" s="9" t="s">
        <v>334</v>
      </c>
      <c r="H58" s="8" t="s">
        <v>337</v>
      </c>
      <c r="I58" s="9" t="s">
        <v>332</v>
      </c>
      <c r="J58" s="315"/>
      <c r="K58" s="226"/>
      <c r="L58" s="312"/>
    </row>
    <row r="59" ht="12.75" customHeight="1"/>
    <row r="60" ht="19.5" customHeight="1" thickBot="1">
      <c r="A60" s="119" t="s">
        <v>237</v>
      </c>
    </row>
    <row r="61" spans="1:12" ht="16.5" thickBot="1">
      <c r="A61" s="1" t="s">
        <v>0</v>
      </c>
      <c r="B61" s="2" t="s">
        <v>1</v>
      </c>
      <c r="C61" s="3">
        <v>1</v>
      </c>
      <c r="D61" s="4">
        <v>2</v>
      </c>
      <c r="E61" s="3">
        <v>3</v>
      </c>
      <c r="F61" s="4">
        <v>4</v>
      </c>
      <c r="G61" s="3">
        <v>5</v>
      </c>
      <c r="H61" s="4">
        <v>6</v>
      </c>
      <c r="I61" s="3">
        <v>7</v>
      </c>
      <c r="J61" s="4">
        <v>8</v>
      </c>
      <c r="K61" s="3" t="s">
        <v>2</v>
      </c>
      <c r="L61" s="23" t="s">
        <v>3</v>
      </c>
    </row>
    <row r="62" spans="1:12" ht="13.5" customHeight="1">
      <c r="A62" s="238">
        <v>1</v>
      </c>
      <c r="B62" s="240" t="s">
        <v>404</v>
      </c>
      <c r="C62" s="230"/>
      <c r="D62" s="128">
        <v>2</v>
      </c>
      <c r="E62" s="128">
        <v>2</v>
      </c>
      <c r="F62" s="128">
        <v>2</v>
      </c>
      <c r="G62" s="128">
        <v>2</v>
      </c>
      <c r="H62" s="128">
        <v>2</v>
      </c>
      <c r="I62" s="128">
        <v>2</v>
      </c>
      <c r="J62" s="128">
        <v>2</v>
      </c>
      <c r="K62" s="217">
        <f>SUM(D62:J62)</f>
        <v>14</v>
      </c>
      <c r="L62" s="313">
        <v>1</v>
      </c>
    </row>
    <row r="63" spans="1:12" ht="13.5" customHeight="1" thickBot="1">
      <c r="A63" s="239"/>
      <c r="B63" s="241"/>
      <c r="C63" s="223"/>
      <c r="D63" s="9" t="s">
        <v>332</v>
      </c>
      <c r="E63" s="9" t="s">
        <v>332</v>
      </c>
      <c r="F63" s="9" t="s">
        <v>332</v>
      </c>
      <c r="G63" s="9" t="s">
        <v>332</v>
      </c>
      <c r="H63" s="9" t="s">
        <v>332</v>
      </c>
      <c r="I63" s="9" t="s">
        <v>332</v>
      </c>
      <c r="J63" s="9" t="s">
        <v>332</v>
      </c>
      <c r="K63" s="237"/>
      <c r="L63" s="311"/>
    </row>
    <row r="64" spans="1:246" ht="12" customHeight="1">
      <c r="A64" s="238">
        <v>2</v>
      </c>
      <c r="B64" s="240" t="s">
        <v>405</v>
      </c>
      <c r="C64" s="132">
        <v>1</v>
      </c>
      <c r="D64" s="243"/>
      <c r="E64" s="128">
        <v>2</v>
      </c>
      <c r="F64" s="128">
        <v>2</v>
      </c>
      <c r="G64" s="128">
        <v>2</v>
      </c>
      <c r="H64" s="128">
        <v>2</v>
      </c>
      <c r="I64" s="128">
        <v>2</v>
      </c>
      <c r="J64" s="128">
        <v>2</v>
      </c>
      <c r="K64" s="237">
        <f>SUM(C64,E64:J64)</f>
        <v>13</v>
      </c>
      <c r="L64" s="311">
        <v>2</v>
      </c>
      <c r="IL64" s="128">
        <v>2</v>
      </c>
    </row>
    <row r="65" spans="1:246" ht="13.5" customHeight="1" thickBot="1">
      <c r="A65" s="239"/>
      <c r="B65" s="241"/>
      <c r="C65" s="9" t="s">
        <v>336</v>
      </c>
      <c r="D65" s="244"/>
      <c r="E65" s="9" t="s">
        <v>332</v>
      </c>
      <c r="F65" s="9" t="s">
        <v>332</v>
      </c>
      <c r="G65" s="9" t="s">
        <v>332</v>
      </c>
      <c r="H65" s="9" t="s">
        <v>332</v>
      </c>
      <c r="I65" s="9" t="s">
        <v>337</v>
      </c>
      <c r="J65" s="9" t="s">
        <v>332</v>
      </c>
      <c r="K65" s="237"/>
      <c r="L65" s="311"/>
      <c r="IL65" s="9" t="s">
        <v>332</v>
      </c>
    </row>
    <row r="66" spans="1:12" ht="12.75" customHeight="1">
      <c r="A66" s="238">
        <v>3</v>
      </c>
      <c r="B66" s="240" t="s">
        <v>406</v>
      </c>
      <c r="C66" s="132">
        <v>1</v>
      </c>
      <c r="D66" s="132">
        <v>1</v>
      </c>
      <c r="E66" s="230"/>
      <c r="F66" s="127">
        <v>1</v>
      </c>
      <c r="G66" s="128">
        <v>2</v>
      </c>
      <c r="H66" s="127">
        <v>2</v>
      </c>
      <c r="I66" s="128">
        <v>2</v>
      </c>
      <c r="J66" s="127">
        <v>2</v>
      </c>
      <c r="K66" s="237">
        <f>SUM(C66:D66,F66:J66)</f>
        <v>11</v>
      </c>
      <c r="L66" s="311">
        <v>5</v>
      </c>
    </row>
    <row r="67" spans="1:12" ht="13.5" customHeight="1" thickBot="1">
      <c r="A67" s="239"/>
      <c r="B67" s="241"/>
      <c r="C67" s="9" t="s">
        <v>336</v>
      </c>
      <c r="D67" s="9" t="s">
        <v>336</v>
      </c>
      <c r="E67" s="223"/>
      <c r="F67" s="8" t="s">
        <v>336</v>
      </c>
      <c r="G67" s="9" t="s">
        <v>337</v>
      </c>
      <c r="H67" s="8" t="s">
        <v>332</v>
      </c>
      <c r="I67" s="9" t="s">
        <v>334</v>
      </c>
      <c r="J67" s="8" t="s">
        <v>332</v>
      </c>
      <c r="K67" s="237"/>
      <c r="L67" s="311"/>
    </row>
    <row r="68" spans="1:12" ht="12.75" customHeight="1">
      <c r="A68" s="227">
        <v>4</v>
      </c>
      <c r="B68" s="228" t="s">
        <v>407</v>
      </c>
      <c r="C68" s="132">
        <v>1</v>
      </c>
      <c r="D68" s="132">
        <v>1</v>
      </c>
      <c r="E68" s="128">
        <v>2</v>
      </c>
      <c r="F68" s="245"/>
      <c r="G68" s="132">
        <v>2</v>
      </c>
      <c r="H68" s="133">
        <v>2</v>
      </c>
      <c r="I68" s="132">
        <v>1</v>
      </c>
      <c r="J68" s="133">
        <v>2</v>
      </c>
      <c r="K68" s="237">
        <f>SUM(C68:E68,G68:J68)</f>
        <v>11</v>
      </c>
      <c r="L68" s="311">
        <v>3</v>
      </c>
    </row>
    <row r="69" spans="1:12" ht="13.5" customHeight="1" thickBot="1">
      <c r="A69" s="227"/>
      <c r="B69" s="228"/>
      <c r="C69" s="9" t="s">
        <v>336</v>
      </c>
      <c r="D69" s="9" t="s">
        <v>336</v>
      </c>
      <c r="E69" s="9" t="s">
        <v>332</v>
      </c>
      <c r="F69" s="246"/>
      <c r="G69" s="12" t="s">
        <v>332</v>
      </c>
      <c r="H69" s="13" t="s">
        <v>332</v>
      </c>
      <c r="I69" s="12" t="s">
        <v>335</v>
      </c>
      <c r="J69" s="13" t="s">
        <v>332</v>
      </c>
      <c r="K69" s="237"/>
      <c r="L69" s="311"/>
    </row>
    <row r="70" spans="1:12" ht="12.75" customHeight="1">
      <c r="A70" s="238">
        <v>5</v>
      </c>
      <c r="B70" s="240" t="s">
        <v>408</v>
      </c>
      <c r="C70" s="132">
        <v>1</v>
      </c>
      <c r="D70" s="132">
        <v>1</v>
      </c>
      <c r="E70" s="128">
        <v>1</v>
      </c>
      <c r="F70" s="129">
        <v>1</v>
      </c>
      <c r="G70" s="230"/>
      <c r="H70" s="127">
        <v>2</v>
      </c>
      <c r="I70" s="128">
        <v>1</v>
      </c>
      <c r="J70" s="127">
        <v>2</v>
      </c>
      <c r="K70" s="237">
        <f>SUM(C70:F70,H70:J70)</f>
        <v>9</v>
      </c>
      <c r="L70" s="311">
        <v>6</v>
      </c>
    </row>
    <row r="71" spans="1:12" ht="13.5" customHeight="1" thickBot="1">
      <c r="A71" s="239"/>
      <c r="B71" s="241"/>
      <c r="C71" s="9" t="s">
        <v>336</v>
      </c>
      <c r="D71" s="9" t="s">
        <v>336</v>
      </c>
      <c r="E71" s="9" t="s">
        <v>333</v>
      </c>
      <c r="F71" s="8" t="s">
        <v>336</v>
      </c>
      <c r="G71" s="223"/>
      <c r="H71" s="8" t="s">
        <v>332</v>
      </c>
      <c r="I71" s="9" t="s">
        <v>336</v>
      </c>
      <c r="J71" s="8" t="s">
        <v>332</v>
      </c>
      <c r="K71" s="237"/>
      <c r="L71" s="311"/>
    </row>
    <row r="72" spans="1:12" ht="12.75" customHeight="1">
      <c r="A72" s="227">
        <v>6</v>
      </c>
      <c r="B72" s="228" t="s">
        <v>409</v>
      </c>
      <c r="C72" s="132">
        <v>1</v>
      </c>
      <c r="D72" s="132">
        <v>1</v>
      </c>
      <c r="E72" s="132">
        <v>1</v>
      </c>
      <c r="F72" s="132">
        <v>1</v>
      </c>
      <c r="G72" s="132">
        <v>1</v>
      </c>
      <c r="H72" s="245"/>
      <c r="I72" s="132">
        <v>1</v>
      </c>
      <c r="J72" s="133">
        <v>1</v>
      </c>
      <c r="K72" s="237">
        <f>SUM(C72:G72,I72:J72)</f>
        <v>7</v>
      </c>
      <c r="L72" s="311">
        <v>8</v>
      </c>
    </row>
    <row r="73" spans="1:12" ht="13.5" customHeight="1" thickBot="1">
      <c r="A73" s="227"/>
      <c r="B73" s="228"/>
      <c r="C73" s="9" t="s">
        <v>336</v>
      </c>
      <c r="D73" s="12" t="s">
        <v>336</v>
      </c>
      <c r="E73" s="12" t="s">
        <v>336</v>
      </c>
      <c r="F73" s="12" t="s">
        <v>336</v>
      </c>
      <c r="G73" s="12" t="s">
        <v>336</v>
      </c>
      <c r="H73" s="246"/>
      <c r="I73" s="12" t="s">
        <v>336</v>
      </c>
      <c r="J73" s="13" t="s">
        <v>336</v>
      </c>
      <c r="K73" s="237"/>
      <c r="L73" s="311"/>
    </row>
    <row r="74" spans="1:12" ht="12.75" customHeight="1">
      <c r="A74" s="238">
        <v>7</v>
      </c>
      <c r="B74" s="240" t="s">
        <v>410</v>
      </c>
      <c r="C74" s="132">
        <v>1</v>
      </c>
      <c r="D74" s="127">
        <v>1</v>
      </c>
      <c r="E74" s="128">
        <v>1</v>
      </c>
      <c r="F74" s="127">
        <v>2</v>
      </c>
      <c r="G74" s="128">
        <v>2</v>
      </c>
      <c r="H74" s="129">
        <v>2</v>
      </c>
      <c r="I74" s="280"/>
      <c r="J74" s="127">
        <v>2</v>
      </c>
      <c r="K74" s="237">
        <f>SUM(C74:H74,J74)</f>
        <v>11</v>
      </c>
      <c r="L74" s="311">
        <v>4</v>
      </c>
    </row>
    <row r="75" spans="1:12" ht="13.5" customHeight="1" thickBot="1">
      <c r="A75" s="239"/>
      <c r="B75" s="241"/>
      <c r="C75" s="9" t="s">
        <v>336</v>
      </c>
      <c r="D75" s="8" t="s">
        <v>333</v>
      </c>
      <c r="E75" s="9" t="s">
        <v>335</v>
      </c>
      <c r="F75" s="8" t="s">
        <v>334</v>
      </c>
      <c r="G75" s="9" t="s">
        <v>332</v>
      </c>
      <c r="H75" s="10" t="s">
        <v>337</v>
      </c>
      <c r="I75" s="281"/>
      <c r="J75" s="15" t="s">
        <v>337</v>
      </c>
      <c r="K75" s="237"/>
      <c r="L75" s="311"/>
    </row>
    <row r="76" spans="1:12" ht="12.75" customHeight="1">
      <c r="A76" s="238">
        <v>8</v>
      </c>
      <c r="B76" s="240" t="s">
        <v>411</v>
      </c>
      <c r="C76" s="132">
        <v>1</v>
      </c>
      <c r="D76" s="132">
        <v>1</v>
      </c>
      <c r="E76" s="128">
        <v>1</v>
      </c>
      <c r="F76" s="127">
        <v>1</v>
      </c>
      <c r="G76" s="128">
        <v>1</v>
      </c>
      <c r="H76" s="127">
        <v>2</v>
      </c>
      <c r="I76" s="128">
        <v>1</v>
      </c>
      <c r="J76" s="314"/>
      <c r="K76" s="237">
        <f>SUM(C76:I76)</f>
        <v>8</v>
      </c>
      <c r="L76" s="311">
        <v>7</v>
      </c>
    </row>
    <row r="77" spans="1:12" ht="13.5" customHeight="1" thickBot="1">
      <c r="A77" s="239"/>
      <c r="B77" s="241"/>
      <c r="C77" s="9" t="s">
        <v>336</v>
      </c>
      <c r="D77" s="9" t="s">
        <v>336</v>
      </c>
      <c r="E77" s="9" t="s">
        <v>336</v>
      </c>
      <c r="F77" s="8" t="s">
        <v>336</v>
      </c>
      <c r="G77" s="9" t="s">
        <v>336</v>
      </c>
      <c r="H77" s="8" t="s">
        <v>332</v>
      </c>
      <c r="I77" s="9" t="s">
        <v>333</v>
      </c>
      <c r="J77" s="315"/>
      <c r="K77" s="226"/>
      <c r="L77" s="312"/>
    </row>
    <row r="78" ht="13.5" customHeight="1"/>
    <row r="79" ht="19.5" customHeight="1" thickBot="1">
      <c r="A79" s="119" t="s">
        <v>238</v>
      </c>
    </row>
    <row r="80" spans="1:12" ht="16.5" thickBot="1">
      <c r="A80" s="1" t="s">
        <v>0</v>
      </c>
      <c r="B80" s="2" t="s">
        <v>1</v>
      </c>
      <c r="C80" s="3">
        <v>1</v>
      </c>
      <c r="D80" s="4">
        <v>2</v>
      </c>
      <c r="E80" s="3">
        <v>3</v>
      </c>
      <c r="F80" s="4">
        <v>4</v>
      </c>
      <c r="G80" s="3">
        <v>5</v>
      </c>
      <c r="H80" s="4">
        <v>6</v>
      </c>
      <c r="I80" s="3">
        <v>7</v>
      </c>
      <c r="J80" s="4">
        <v>8</v>
      </c>
      <c r="K80" s="3" t="s">
        <v>2</v>
      </c>
      <c r="L80" s="23" t="s">
        <v>3</v>
      </c>
    </row>
    <row r="81" spans="1:12" ht="12.75" customHeight="1">
      <c r="A81" s="238">
        <v>1</v>
      </c>
      <c r="B81" s="240" t="s">
        <v>412</v>
      </c>
      <c r="C81" s="230"/>
      <c r="D81" s="127">
        <v>2</v>
      </c>
      <c r="E81" s="128">
        <v>2</v>
      </c>
      <c r="F81" s="127">
        <v>2</v>
      </c>
      <c r="G81" s="128">
        <v>2</v>
      </c>
      <c r="H81" s="127">
        <v>2</v>
      </c>
      <c r="I81" s="128">
        <v>2</v>
      </c>
      <c r="J81" s="127">
        <v>2</v>
      </c>
      <c r="K81" s="217">
        <f>SUM(D81:J81)</f>
        <v>14</v>
      </c>
      <c r="L81" s="313">
        <v>1</v>
      </c>
    </row>
    <row r="82" spans="1:12" ht="13.5" customHeight="1" thickBot="1">
      <c r="A82" s="239"/>
      <c r="B82" s="241"/>
      <c r="C82" s="223"/>
      <c r="D82" s="8" t="s">
        <v>332</v>
      </c>
      <c r="E82" s="9" t="s">
        <v>332</v>
      </c>
      <c r="F82" s="8" t="s">
        <v>332</v>
      </c>
      <c r="G82" s="9" t="s">
        <v>332</v>
      </c>
      <c r="H82" s="8" t="s">
        <v>460</v>
      </c>
      <c r="I82" s="9" t="s">
        <v>332</v>
      </c>
      <c r="J82" s="8" t="s">
        <v>337</v>
      </c>
      <c r="K82" s="237"/>
      <c r="L82" s="311"/>
    </row>
    <row r="83" spans="1:12" ht="12.75" customHeight="1">
      <c r="A83" s="238">
        <v>2</v>
      </c>
      <c r="B83" s="240" t="s">
        <v>413</v>
      </c>
      <c r="C83" s="130">
        <v>1</v>
      </c>
      <c r="D83" s="243"/>
      <c r="E83" s="128">
        <v>1</v>
      </c>
      <c r="F83" s="127">
        <v>1</v>
      </c>
      <c r="G83" s="128">
        <v>1</v>
      </c>
      <c r="H83" s="127">
        <v>2</v>
      </c>
      <c r="I83" s="128">
        <v>2</v>
      </c>
      <c r="J83" s="127">
        <v>2</v>
      </c>
      <c r="K83" s="237">
        <f>SUM(C83,E83:J83)</f>
        <v>10</v>
      </c>
      <c r="L83" s="311">
        <v>5</v>
      </c>
    </row>
    <row r="84" spans="1:12" ht="13.5" customHeight="1" thickBot="1">
      <c r="A84" s="239"/>
      <c r="B84" s="241"/>
      <c r="C84" s="9" t="s">
        <v>336</v>
      </c>
      <c r="D84" s="244"/>
      <c r="E84" s="9" t="s">
        <v>336</v>
      </c>
      <c r="F84" s="8" t="s">
        <v>335</v>
      </c>
      <c r="G84" s="9" t="s">
        <v>333</v>
      </c>
      <c r="H84" s="8" t="s">
        <v>460</v>
      </c>
      <c r="I84" s="9" t="s">
        <v>332</v>
      </c>
      <c r="J84" s="8" t="s">
        <v>332</v>
      </c>
      <c r="K84" s="237"/>
      <c r="L84" s="311"/>
    </row>
    <row r="85" spans="1:12" ht="12.75" customHeight="1" thickBot="1">
      <c r="A85" s="238">
        <v>3</v>
      </c>
      <c r="B85" s="240" t="s">
        <v>414</v>
      </c>
      <c r="C85" s="128">
        <v>1</v>
      </c>
      <c r="D85" s="129">
        <v>2</v>
      </c>
      <c r="E85" s="230"/>
      <c r="F85" s="204">
        <v>2</v>
      </c>
      <c r="G85" s="128">
        <v>1</v>
      </c>
      <c r="H85" s="127">
        <v>2</v>
      </c>
      <c r="I85" s="128">
        <v>2</v>
      </c>
      <c r="J85" s="127">
        <v>2</v>
      </c>
      <c r="K85" s="237">
        <f>SUM(C85:D85,F85:J85)</f>
        <v>12</v>
      </c>
      <c r="L85" s="311">
        <v>3</v>
      </c>
    </row>
    <row r="86" spans="1:12" ht="13.5" customHeight="1" thickBot="1">
      <c r="A86" s="239"/>
      <c r="B86" s="241"/>
      <c r="C86" s="9" t="s">
        <v>336</v>
      </c>
      <c r="D86" s="10" t="s">
        <v>332</v>
      </c>
      <c r="E86" s="223"/>
      <c r="F86" s="8" t="s">
        <v>337</v>
      </c>
      <c r="G86" s="9" t="s">
        <v>333</v>
      </c>
      <c r="H86" s="8" t="s">
        <v>460</v>
      </c>
      <c r="I86" s="9" t="s">
        <v>332</v>
      </c>
      <c r="J86" s="8" t="s">
        <v>337</v>
      </c>
      <c r="K86" s="237"/>
      <c r="L86" s="311"/>
    </row>
    <row r="87" spans="1:12" ht="12.75" customHeight="1">
      <c r="A87" s="227">
        <v>4</v>
      </c>
      <c r="B87" s="228" t="s">
        <v>367</v>
      </c>
      <c r="C87" s="132">
        <v>1</v>
      </c>
      <c r="D87" s="185">
        <v>2</v>
      </c>
      <c r="E87" s="131">
        <v>1</v>
      </c>
      <c r="F87" s="245"/>
      <c r="G87" s="132">
        <v>1</v>
      </c>
      <c r="H87" s="133">
        <v>2</v>
      </c>
      <c r="I87" s="132">
        <v>2</v>
      </c>
      <c r="J87" s="133">
        <v>2</v>
      </c>
      <c r="K87" s="237">
        <f>SUM(C87:E87,G87:J87)</f>
        <v>11</v>
      </c>
      <c r="L87" s="311">
        <v>4</v>
      </c>
    </row>
    <row r="88" spans="1:12" ht="13.5" customHeight="1" thickBot="1">
      <c r="A88" s="227"/>
      <c r="B88" s="228"/>
      <c r="C88" s="12" t="s">
        <v>336</v>
      </c>
      <c r="D88" s="13" t="s">
        <v>335</v>
      </c>
      <c r="E88" s="14" t="s">
        <v>333</v>
      </c>
      <c r="F88" s="246"/>
      <c r="G88" s="12" t="s">
        <v>335</v>
      </c>
      <c r="H88" s="13" t="s">
        <v>460</v>
      </c>
      <c r="I88" s="12" t="s">
        <v>332</v>
      </c>
      <c r="J88" s="13" t="s">
        <v>332</v>
      </c>
      <c r="K88" s="237"/>
      <c r="L88" s="311"/>
    </row>
    <row r="89" spans="1:12" ht="12.75" customHeight="1">
      <c r="A89" s="238">
        <v>5</v>
      </c>
      <c r="B89" s="240" t="s">
        <v>415</v>
      </c>
      <c r="C89" s="128">
        <v>1</v>
      </c>
      <c r="D89" s="127">
        <v>2</v>
      </c>
      <c r="E89" s="128">
        <v>2</v>
      </c>
      <c r="F89" s="129">
        <v>2</v>
      </c>
      <c r="G89" s="230"/>
      <c r="H89" s="127">
        <v>2</v>
      </c>
      <c r="I89" s="128">
        <v>2</v>
      </c>
      <c r="J89" s="127">
        <v>2</v>
      </c>
      <c r="K89" s="237">
        <f>SUM(C89:F89,H89:J89)</f>
        <v>13</v>
      </c>
      <c r="L89" s="311">
        <v>2</v>
      </c>
    </row>
    <row r="90" spans="1:12" ht="13.5" customHeight="1" thickBot="1">
      <c r="A90" s="239"/>
      <c r="B90" s="241"/>
      <c r="C90" s="9" t="s">
        <v>336</v>
      </c>
      <c r="D90" s="8" t="s">
        <v>337</v>
      </c>
      <c r="E90" s="9" t="s">
        <v>337</v>
      </c>
      <c r="F90" s="8" t="s">
        <v>334</v>
      </c>
      <c r="G90" s="223"/>
      <c r="H90" s="8" t="s">
        <v>460</v>
      </c>
      <c r="I90" s="9" t="s">
        <v>332</v>
      </c>
      <c r="J90" s="8" t="s">
        <v>337</v>
      </c>
      <c r="K90" s="237"/>
      <c r="L90" s="311"/>
    </row>
    <row r="91" spans="1:12" ht="12.75" customHeight="1">
      <c r="A91" s="227">
        <v>6</v>
      </c>
      <c r="B91" s="228" t="s">
        <v>416</v>
      </c>
      <c r="C91" s="132">
        <v>0</v>
      </c>
      <c r="D91" s="133">
        <v>0</v>
      </c>
      <c r="E91" s="132">
        <v>0</v>
      </c>
      <c r="F91" s="133">
        <v>0</v>
      </c>
      <c r="G91" s="11" t="s">
        <v>462</v>
      </c>
      <c r="H91" s="245"/>
      <c r="I91" s="132">
        <v>0</v>
      </c>
      <c r="J91" s="133">
        <v>0</v>
      </c>
      <c r="K91" s="237">
        <f>SUM(C91:G91,I91:J91)</f>
        <v>0</v>
      </c>
      <c r="L91" s="311">
        <v>8</v>
      </c>
    </row>
    <row r="92" spans="1:12" ht="13.5" customHeight="1" thickBot="1">
      <c r="A92" s="227"/>
      <c r="B92" s="228"/>
      <c r="C92" s="12" t="s">
        <v>375</v>
      </c>
      <c r="D92" s="13" t="s">
        <v>375</v>
      </c>
      <c r="E92" s="12" t="s">
        <v>375</v>
      </c>
      <c r="F92" s="13" t="s">
        <v>375</v>
      </c>
      <c r="G92" s="12" t="s">
        <v>375</v>
      </c>
      <c r="H92" s="246"/>
      <c r="I92" s="12" t="s">
        <v>375</v>
      </c>
      <c r="J92" s="13" t="s">
        <v>375</v>
      </c>
      <c r="K92" s="237"/>
      <c r="L92" s="311"/>
    </row>
    <row r="93" spans="1:12" ht="12.75" customHeight="1">
      <c r="A93" s="238">
        <v>7</v>
      </c>
      <c r="B93" s="240" t="s">
        <v>417</v>
      </c>
      <c r="C93" s="128">
        <v>1</v>
      </c>
      <c r="D93" s="127">
        <v>1</v>
      </c>
      <c r="E93" s="128">
        <v>1</v>
      </c>
      <c r="F93" s="127">
        <v>1</v>
      </c>
      <c r="G93" s="128">
        <v>1</v>
      </c>
      <c r="H93" s="129">
        <v>2</v>
      </c>
      <c r="I93" s="280"/>
      <c r="J93" s="127">
        <v>2</v>
      </c>
      <c r="K93" s="237">
        <f>SUM(C93:H93,J93)</f>
        <v>9</v>
      </c>
      <c r="L93" s="311">
        <v>6</v>
      </c>
    </row>
    <row r="94" spans="1:12" ht="13.5" customHeight="1" thickBot="1">
      <c r="A94" s="239"/>
      <c r="B94" s="241"/>
      <c r="C94" s="9" t="s">
        <v>336</v>
      </c>
      <c r="D94" s="8" t="s">
        <v>336</v>
      </c>
      <c r="E94" s="9" t="s">
        <v>336</v>
      </c>
      <c r="F94" s="8" t="s">
        <v>336</v>
      </c>
      <c r="G94" s="9" t="s">
        <v>336</v>
      </c>
      <c r="H94" s="10" t="s">
        <v>373</v>
      </c>
      <c r="I94" s="281"/>
      <c r="J94" s="15" t="s">
        <v>337</v>
      </c>
      <c r="K94" s="237"/>
      <c r="L94" s="311"/>
    </row>
    <row r="95" spans="1:12" ht="12.75" customHeight="1">
      <c r="A95" s="238">
        <v>8</v>
      </c>
      <c r="B95" s="240" t="s">
        <v>418</v>
      </c>
      <c r="C95" s="128">
        <v>1</v>
      </c>
      <c r="D95" s="127">
        <v>1</v>
      </c>
      <c r="E95" s="128">
        <v>1</v>
      </c>
      <c r="F95" s="127">
        <v>1</v>
      </c>
      <c r="G95" s="128">
        <v>1</v>
      </c>
      <c r="H95" s="127">
        <v>2</v>
      </c>
      <c r="I95" s="128">
        <v>1</v>
      </c>
      <c r="J95" s="314"/>
      <c r="K95" s="237">
        <f>SUM(C95:I95)</f>
        <v>8</v>
      </c>
      <c r="L95" s="311">
        <v>7</v>
      </c>
    </row>
    <row r="96" spans="1:12" ht="13.5" customHeight="1" thickBot="1">
      <c r="A96" s="239"/>
      <c r="B96" s="241"/>
      <c r="C96" s="9" t="s">
        <v>333</v>
      </c>
      <c r="D96" s="8" t="s">
        <v>336</v>
      </c>
      <c r="E96" s="9" t="s">
        <v>333</v>
      </c>
      <c r="F96" s="8" t="s">
        <v>336</v>
      </c>
      <c r="G96" s="9" t="s">
        <v>333</v>
      </c>
      <c r="H96" s="8" t="s">
        <v>373</v>
      </c>
      <c r="I96" s="9" t="s">
        <v>333</v>
      </c>
      <c r="J96" s="315"/>
      <c r="K96" s="226"/>
      <c r="L96" s="312"/>
    </row>
    <row r="97" ht="50.25" customHeight="1"/>
    <row r="98" ht="21.75" customHeight="1" thickBot="1">
      <c r="A98" s="119" t="s">
        <v>379</v>
      </c>
    </row>
    <row r="99" spans="1:12" ht="16.5" thickBot="1">
      <c r="A99" s="1" t="s">
        <v>0</v>
      </c>
      <c r="B99" s="2" t="s">
        <v>1</v>
      </c>
      <c r="C99" s="3">
        <v>1</v>
      </c>
      <c r="D99" s="4">
        <v>2</v>
      </c>
      <c r="E99" s="3">
        <v>3</v>
      </c>
      <c r="F99" s="4">
        <v>4</v>
      </c>
      <c r="G99" s="3">
        <v>5</v>
      </c>
      <c r="H99" s="4">
        <v>6</v>
      </c>
      <c r="I99" s="3">
        <v>7</v>
      </c>
      <c r="J99" s="4">
        <v>8</v>
      </c>
      <c r="K99" s="3" t="s">
        <v>2</v>
      </c>
      <c r="L99" s="23" t="s">
        <v>3</v>
      </c>
    </row>
    <row r="100" spans="1:12" ht="12.75" customHeight="1">
      <c r="A100" s="238">
        <v>1</v>
      </c>
      <c r="B100" s="240" t="s">
        <v>419</v>
      </c>
      <c r="C100" s="230"/>
      <c r="D100" s="127">
        <v>2</v>
      </c>
      <c r="E100" s="128">
        <v>2</v>
      </c>
      <c r="F100" s="127">
        <v>2</v>
      </c>
      <c r="G100" s="128">
        <v>2</v>
      </c>
      <c r="H100" s="127">
        <v>2</v>
      </c>
      <c r="I100" s="128">
        <v>2</v>
      </c>
      <c r="J100" s="127">
        <v>2</v>
      </c>
      <c r="K100" s="217">
        <f>SUM(D100:J100)</f>
        <v>14</v>
      </c>
      <c r="L100" s="313">
        <v>1</v>
      </c>
    </row>
    <row r="101" spans="1:12" ht="13.5" customHeight="1" thickBot="1">
      <c r="A101" s="239"/>
      <c r="B101" s="241"/>
      <c r="C101" s="223"/>
      <c r="D101" s="8" t="s">
        <v>332</v>
      </c>
      <c r="E101" s="9" t="s">
        <v>373</v>
      </c>
      <c r="F101" s="8" t="s">
        <v>337</v>
      </c>
      <c r="G101" s="9" t="s">
        <v>337</v>
      </c>
      <c r="H101" s="8" t="s">
        <v>332</v>
      </c>
      <c r="I101" s="9" t="s">
        <v>332</v>
      </c>
      <c r="J101" s="8" t="s">
        <v>332</v>
      </c>
      <c r="K101" s="237"/>
      <c r="L101" s="311"/>
    </row>
    <row r="102" spans="1:12" ht="12.75" customHeight="1">
      <c r="A102" s="238">
        <v>2</v>
      </c>
      <c r="B102" s="240" t="s">
        <v>420</v>
      </c>
      <c r="C102" s="130">
        <v>1</v>
      </c>
      <c r="D102" s="243"/>
      <c r="E102" s="128">
        <v>2</v>
      </c>
      <c r="F102" s="127">
        <v>1</v>
      </c>
      <c r="G102" s="128">
        <v>1</v>
      </c>
      <c r="H102" s="127">
        <v>2</v>
      </c>
      <c r="I102" s="128">
        <v>1</v>
      </c>
      <c r="J102" s="127">
        <v>2</v>
      </c>
      <c r="K102" s="237">
        <f>SUM(C102,E102:J102)</f>
        <v>10</v>
      </c>
      <c r="L102" s="311">
        <v>4</v>
      </c>
    </row>
    <row r="103" spans="1:12" ht="13.5" customHeight="1" thickBot="1">
      <c r="A103" s="239"/>
      <c r="B103" s="241"/>
      <c r="C103" s="9" t="s">
        <v>336</v>
      </c>
      <c r="D103" s="244"/>
      <c r="E103" s="9" t="s">
        <v>373</v>
      </c>
      <c r="F103" s="8" t="s">
        <v>336</v>
      </c>
      <c r="G103" s="9" t="s">
        <v>336</v>
      </c>
      <c r="H103" s="8" t="s">
        <v>332</v>
      </c>
      <c r="I103" s="9" t="s">
        <v>333</v>
      </c>
      <c r="J103" s="8" t="s">
        <v>332</v>
      </c>
      <c r="K103" s="237"/>
      <c r="L103" s="311"/>
    </row>
    <row r="104" spans="1:12" ht="12.75" customHeight="1">
      <c r="A104" s="238">
        <v>3</v>
      </c>
      <c r="B104" s="240" t="s">
        <v>227</v>
      </c>
      <c r="C104" s="128">
        <v>0</v>
      </c>
      <c r="D104" s="129">
        <v>0</v>
      </c>
      <c r="E104" s="230"/>
      <c r="F104" s="127">
        <v>0</v>
      </c>
      <c r="G104" s="128">
        <v>0</v>
      </c>
      <c r="H104" s="127">
        <v>0</v>
      </c>
      <c r="I104" s="128">
        <v>0</v>
      </c>
      <c r="J104" s="127">
        <v>0</v>
      </c>
      <c r="K104" s="237">
        <f>SUM(C104:D104,F104:J104)</f>
        <v>0</v>
      </c>
      <c r="L104" s="311">
        <v>8</v>
      </c>
    </row>
    <row r="105" spans="1:12" ht="13.5" customHeight="1" thickBot="1">
      <c r="A105" s="239"/>
      <c r="B105" s="241"/>
      <c r="C105" s="9" t="s">
        <v>375</v>
      </c>
      <c r="D105" s="10" t="s">
        <v>375</v>
      </c>
      <c r="E105" s="223"/>
      <c r="F105" s="8" t="s">
        <v>375</v>
      </c>
      <c r="G105" s="9" t="s">
        <v>375</v>
      </c>
      <c r="H105" s="8" t="s">
        <v>375</v>
      </c>
      <c r="I105" s="9" t="s">
        <v>375</v>
      </c>
      <c r="J105" s="8" t="s">
        <v>375</v>
      </c>
      <c r="K105" s="237"/>
      <c r="L105" s="311"/>
    </row>
    <row r="106" spans="1:12" ht="12.75" customHeight="1">
      <c r="A106" s="227">
        <v>4</v>
      </c>
      <c r="B106" s="228" t="s">
        <v>421</v>
      </c>
      <c r="C106" s="132">
        <v>1</v>
      </c>
      <c r="D106" s="185">
        <v>2</v>
      </c>
      <c r="E106" s="131">
        <v>2</v>
      </c>
      <c r="F106" s="245"/>
      <c r="G106" s="132">
        <v>2</v>
      </c>
      <c r="H106" s="133">
        <v>2</v>
      </c>
      <c r="I106" s="132">
        <v>2</v>
      </c>
      <c r="J106" s="133">
        <v>2</v>
      </c>
      <c r="K106" s="237">
        <f>SUM(C106:E106,G106:J106)</f>
        <v>13</v>
      </c>
      <c r="L106" s="311">
        <v>2</v>
      </c>
    </row>
    <row r="107" spans="1:12" ht="13.5" customHeight="1" thickBot="1">
      <c r="A107" s="227"/>
      <c r="B107" s="228"/>
      <c r="C107" s="12" t="s">
        <v>333</v>
      </c>
      <c r="D107" s="13" t="s">
        <v>332</v>
      </c>
      <c r="E107" s="14" t="s">
        <v>373</v>
      </c>
      <c r="F107" s="246"/>
      <c r="G107" s="12" t="s">
        <v>332</v>
      </c>
      <c r="H107" s="13" t="s">
        <v>334</v>
      </c>
      <c r="I107" s="12" t="s">
        <v>337</v>
      </c>
      <c r="J107" s="13" t="s">
        <v>332</v>
      </c>
      <c r="K107" s="237"/>
      <c r="L107" s="311"/>
    </row>
    <row r="108" spans="1:12" ht="12.75" customHeight="1">
      <c r="A108" s="238">
        <v>5</v>
      </c>
      <c r="B108" s="240" t="s">
        <v>422</v>
      </c>
      <c r="C108" s="128">
        <v>1</v>
      </c>
      <c r="D108" s="127">
        <v>2</v>
      </c>
      <c r="E108" s="128">
        <v>2</v>
      </c>
      <c r="F108" s="129">
        <v>1</v>
      </c>
      <c r="G108" s="230"/>
      <c r="H108" s="127">
        <v>2</v>
      </c>
      <c r="I108" s="128">
        <v>2</v>
      </c>
      <c r="J108" s="127">
        <v>2</v>
      </c>
      <c r="K108" s="237">
        <f>SUM(C108:F108,H108:J108)</f>
        <v>12</v>
      </c>
      <c r="L108" s="311">
        <v>3</v>
      </c>
    </row>
    <row r="109" spans="1:12" ht="13.5" customHeight="1" thickBot="1">
      <c r="A109" s="239"/>
      <c r="B109" s="241"/>
      <c r="C109" s="9" t="s">
        <v>333</v>
      </c>
      <c r="D109" s="8" t="s">
        <v>332</v>
      </c>
      <c r="E109" s="9" t="s">
        <v>373</v>
      </c>
      <c r="F109" s="8" t="s">
        <v>336</v>
      </c>
      <c r="G109" s="223"/>
      <c r="H109" s="8" t="s">
        <v>334</v>
      </c>
      <c r="I109" s="9" t="s">
        <v>332</v>
      </c>
      <c r="J109" s="8" t="s">
        <v>332</v>
      </c>
      <c r="K109" s="237"/>
      <c r="L109" s="311"/>
    </row>
    <row r="110" spans="1:12" ht="12.75" customHeight="1">
      <c r="A110" s="227">
        <v>6</v>
      </c>
      <c r="B110" s="228" t="s">
        <v>423</v>
      </c>
      <c r="C110" s="132">
        <v>1</v>
      </c>
      <c r="D110" s="133">
        <v>1</v>
      </c>
      <c r="E110" s="132">
        <v>2</v>
      </c>
      <c r="F110" s="133">
        <v>1</v>
      </c>
      <c r="G110" s="132">
        <v>1</v>
      </c>
      <c r="H110" s="245"/>
      <c r="I110" s="132">
        <v>2</v>
      </c>
      <c r="J110" s="133">
        <v>2</v>
      </c>
      <c r="K110" s="237">
        <f>SUM(C110:G110,I110:J110)</f>
        <v>10</v>
      </c>
      <c r="L110" s="311">
        <v>5</v>
      </c>
    </row>
    <row r="111" spans="1:12" ht="13.5" customHeight="1" thickBot="1">
      <c r="A111" s="227"/>
      <c r="B111" s="228"/>
      <c r="C111" s="12" t="s">
        <v>336</v>
      </c>
      <c r="D111" s="13" t="s">
        <v>336</v>
      </c>
      <c r="E111" s="12" t="s">
        <v>373</v>
      </c>
      <c r="F111" s="13" t="s">
        <v>335</v>
      </c>
      <c r="G111" s="12" t="s">
        <v>335</v>
      </c>
      <c r="H111" s="246"/>
      <c r="I111" s="12" t="s">
        <v>332</v>
      </c>
      <c r="J111" s="13" t="s">
        <v>334</v>
      </c>
      <c r="K111" s="237"/>
      <c r="L111" s="311"/>
    </row>
    <row r="112" spans="1:12" ht="12.75" customHeight="1">
      <c r="A112" s="238">
        <v>7</v>
      </c>
      <c r="B112" s="240" t="s">
        <v>424</v>
      </c>
      <c r="C112" s="128">
        <v>1</v>
      </c>
      <c r="D112" s="127">
        <v>2</v>
      </c>
      <c r="E112" s="128">
        <v>2</v>
      </c>
      <c r="F112" s="127">
        <v>1</v>
      </c>
      <c r="G112" s="128">
        <v>1</v>
      </c>
      <c r="H112" s="129">
        <v>1</v>
      </c>
      <c r="I112" s="280"/>
      <c r="J112" s="127">
        <v>2</v>
      </c>
      <c r="K112" s="237">
        <f>SUM(C112:H112,J112)</f>
        <v>10</v>
      </c>
      <c r="L112" s="311">
        <v>6</v>
      </c>
    </row>
    <row r="113" spans="1:12" ht="13.5" customHeight="1" thickBot="1">
      <c r="A113" s="239"/>
      <c r="B113" s="241"/>
      <c r="C113" s="9" t="s">
        <v>336</v>
      </c>
      <c r="D113" s="8" t="s">
        <v>337</v>
      </c>
      <c r="E113" s="9" t="s">
        <v>373</v>
      </c>
      <c r="F113" s="8" t="s">
        <v>333</v>
      </c>
      <c r="G113" s="9" t="s">
        <v>336</v>
      </c>
      <c r="H113" s="10" t="s">
        <v>336</v>
      </c>
      <c r="I113" s="281"/>
      <c r="J113" s="15" t="s">
        <v>334</v>
      </c>
      <c r="K113" s="237"/>
      <c r="L113" s="311"/>
    </row>
    <row r="114" spans="1:12" ht="12.75" customHeight="1">
      <c r="A114" s="238">
        <v>8</v>
      </c>
      <c r="B114" s="240" t="s">
        <v>425</v>
      </c>
      <c r="C114" s="128">
        <v>1</v>
      </c>
      <c r="D114" s="127">
        <v>1</v>
      </c>
      <c r="E114" s="128">
        <v>2</v>
      </c>
      <c r="F114" s="127">
        <v>1</v>
      </c>
      <c r="G114" s="128">
        <v>1</v>
      </c>
      <c r="H114" s="127">
        <v>1</v>
      </c>
      <c r="I114" s="128">
        <v>1</v>
      </c>
      <c r="J114" s="314"/>
      <c r="K114" s="237">
        <f>SUM(C114:I114)</f>
        <v>8</v>
      </c>
      <c r="L114" s="311">
        <v>7</v>
      </c>
    </row>
    <row r="115" spans="1:12" ht="13.5" customHeight="1" thickBot="1">
      <c r="A115" s="239"/>
      <c r="B115" s="241"/>
      <c r="C115" s="9" t="s">
        <v>336</v>
      </c>
      <c r="D115" s="8" t="s">
        <v>336</v>
      </c>
      <c r="E115" s="9" t="s">
        <v>373</v>
      </c>
      <c r="F115" s="8" t="s">
        <v>336</v>
      </c>
      <c r="G115" s="9" t="s">
        <v>336</v>
      </c>
      <c r="H115" s="8" t="s">
        <v>335</v>
      </c>
      <c r="I115" s="9" t="s">
        <v>335</v>
      </c>
      <c r="J115" s="315"/>
      <c r="K115" s="226"/>
      <c r="L115" s="312"/>
    </row>
    <row r="117" ht="22.5" customHeight="1" thickBot="1">
      <c r="A117" s="119" t="s">
        <v>380</v>
      </c>
    </row>
    <row r="118" spans="1:12" ht="16.5" thickBot="1">
      <c r="A118" s="1" t="s">
        <v>0</v>
      </c>
      <c r="B118" s="2" t="s">
        <v>1</v>
      </c>
      <c r="C118" s="3">
        <v>1</v>
      </c>
      <c r="D118" s="4">
        <v>2</v>
      </c>
      <c r="E118" s="3">
        <v>3</v>
      </c>
      <c r="F118" s="4">
        <v>4</v>
      </c>
      <c r="G118" s="3">
        <v>5</v>
      </c>
      <c r="H118" s="4">
        <v>6</v>
      </c>
      <c r="I118" s="3">
        <v>7</v>
      </c>
      <c r="J118" s="4">
        <v>8</v>
      </c>
      <c r="K118" s="3" t="s">
        <v>2</v>
      </c>
      <c r="L118" s="23" t="s">
        <v>3</v>
      </c>
    </row>
    <row r="119" spans="1:12" ht="12.75" customHeight="1">
      <c r="A119" s="238">
        <v>1</v>
      </c>
      <c r="B119" s="240" t="s">
        <v>426</v>
      </c>
      <c r="C119" s="230"/>
      <c r="D119" s="127">
        <v>2</v>
      </c>
      <c r="E119" s="128">
        <v>2</v>
      </c>
      <c r="F119" s="127">
        <v>2</v>
      </c>
      <c r="G119" s="128">
        <v>2</v>
      </c>
      <c r="H119" s="127">
        <v>2</v>
      </c>
      <c r="I119" s="128">
        <v>2</v>
      </c>
      <c r="J119" s="127">
        <v>2</v>
      </c>
      <c r="K119" s="217">
        <f>SUM(D119:J119)</f>
        <v>14</v>
      </c>
      <c r="L119" s="313">
        <v>1</v>
      </c>
    </row>
    <row r="120" spans="1:12" ht="13.5" customHeight="1" thickBot="1">
      <c r="A120" s="239"/>
      <c r="B120" s="241"/>
      <c r="C120" s="223"/>
      <c r="D120" s="8" t="s">
        <v>332</v>
      </c>
      <c r="E120" s="9" t="s">
        <v>332</v>
      </c>
      <c r="F120" s="8" t="s">
        <v>332</v>
      </c>
      <c r="G120" s="9" t="s">
        <v>332</v>
      </c>
      <c r="H120" s="8" t="s">
        <v>332</v>
      </c>
      <c r="I120" s="9" t="s">
        <v>332</v>
      </c>
      <c r="J120" s="8" t="s">
        <v>332</v>
      </c>
      <c r="K120" s="237"/>
      <c r="L120" s="311"/>
    </row>
    <row r="121" spans="1:12" ht="12.75" customHeight="1">
      <c r="A121" s="238">
        <v>2</v>
      </c>
      <c r="B121" s="240" t="s">
        <v>376</v>
      </c>
      <c r="C121" s="130">
        <v>1</v>
      </c>
      <c r="D121" s="243"/>
      <c r="E121" s="128">
        <v>2</v>
      </c>
      <c r="F121" s="127">
        <v>2</v>
      </c>
      <c r="G121" s="128">
        <v>2</v>
      </c>
      <c r="H121" s="127">
        <v>2</v>
      </c>
      <c r="I121" s="128">
        <v>2</v>
      </c>
      <c r="J121" s="127">
        <v>2</v>
      </c>
      <c r="K121" s="237">
        <f>SUM(C121,E121:J121)</f>
        <v>13</v>
      </c>
      <c r="L121" s="311">
        <v>2</v>
      </c>
    </row>
    <row r="122" spans="1:12" ht="13.5" customHeight="1" thickBot="1">
      <c r="A122" s="239"/>
      <c r="B122" s="241"/>
      <c r="C122" s="9" t="s">
        <v>336</v>
      </c>
      <c r="D122" s="244"/>
      <c r="E122" s="9" t="s">
        <v>334</v>
      </c>
      <c r="F122" s="8" t="s">
        <v>337</v>
      </c>
      <c r="G122" s="9" t="s">
        <v>332</v>
      </c>
      <c r="H122" s="8" t="s">
        <v>332</v>
      </c>
      <c r="I122" s="9" t="s">
        <v>332</v>
      </c>
      <c r="J122" s="8" t="s">
        <v>332</v>
      </c>
      <c r="K122" s="237"/>
      <c r="L122" s="311"/>
    </row>
    <row r="123" spans="1:12" ht="12.75" customHeight="1">
      <c r="A123" s="238">
        <v>3</v>
      </c>
      <c r="B123" s="240" t="s">
        <v>427</v>
      </c>
      <c r="C123" s="128">
        <v>1</v>
      </c>
      <c r="D123" s="129">
        <v>1</v>
      </c>
      <c r="E123" s="230"/>
      <c r="F123" s="127">
        <v>1</v>
      </c>
      <c r="G123" s="128">
        <v>2</v>
      </c>
      <c r="H123" s="127">
        <v>2</v>
      </c>
      <c r="I123" s="128">
        <v>2</v>
      </c>
      <c r="J123" s="127">
        <v>2</v>
      </c>
      <c r="K123" s="237">
        <f>SUM(C123:D123,F123:J123)</f>
        <v>11</v>
      </c>
      <c r="L123" s="311">
        <v>4</v>
      </c>
    </row>
    <row r="124" spans="1:12" ht="13.5" customHeight="1" thickBot="1">
      <c r="A124" s="239"/>
      <c r="B124" s="241"/>
      <c r="C124" s="9" t="s">
        <v>336</v>
      </c>
      <c r="D124" s="10" t="s">
        <v>335</v>
      </c>
      <c r="E124" s="223"/>
      <c r="F124" s="8" t="s">
        <v>336</v>
      </c>
      <c r="G124" s="9" t="s">
        <v>337</v>
      </c>
      <c r="H124" s="8" t="s">
        <v>332</v>
      </c>
      <c r="I124" s="9" t="s">
        <v>337</v>
      </c>
      <c r="J124" s="8" t="s">
        <v>337</v>
      </c>
      <c r="K124" s="237"/>
      <c r="L124" s="311"/>
    </row>
    <row r="125" spans="1:12" ht="12.75" customHeight="1">
      <c r="A125" s="227">
        <v>4</v>
      </c>
      <c r="B125" s="228" t="s">
        <v>369</v>
      </c>
      <c r="C125" s="132">
        <v>1</v>
      </c>
      <c r="D125" s="185">
        <v>1</v>
      </c>
      <c r="E125" s="131">
        <v>2</v>
      </c>
      <c r="F125" s="245"/>
      <c r="G125" s="132">
        <v>2</v>
      </c>
      <c r="H125" s="133">
        <v>2</v>
      </c>
      <c r="I125" s="132">
        <v>2</v>
      </c>
      <c r="J125" s="133">
        <v>2</v>
      </c>
      <c r="K125" s="237">
        <f>SUM(C125:E125,G125:J125)</f>
        <v>12</v>
      </c>
      <c r="L125" s="311">
        <v>3</v>
      </c>
    </row>
    <row r="126" spans="1:12" ht="13.5" customHeight="1" thickBot="1">
      <c r="A126" s="227"/>
      <c r="B126" s="228"/>
      <c r="C126" s="12" t="s">
        <v>336</v>
      </c>
      <c r="D126" s="13" t="s">
        <v>333</v>
      </c>
      <c r="E126" s="14" t="s">
        <v>332</v>
      </c>
      <c r="F126" s="246"/>
      <c r="G126" s="12" t="s">
        <v>332</v>
      </c>
      <c r="H126" s="13" t="s">
        <v>332</v>
      </c>
      <c r="I126" s="12" t="s">
        <v>337</v>
      </c>
      <c r="J126" s="13" t="s">
        <v>332</v>
      </c>
      <c r="K126" s="237"/>
      <c r="L126" s="311"/>
    </row>
    <row r="127" spans="1:12" ht="12.75" customHeight="1">
      <c r="A127" s="238">
        <v>5</v>
      </c>
      <c r="B127" s="240" t="s">
        <v>429</v>
      </c>
      <c r="C127" s="128">
        <v>1</v>
      </c>
      <c r="D127" s="127">
        <v>1</v>
      </c>
      <c r="E127" s="128">
        <v>1</v>
      </c>
      <c r="F127" s="129">
        <v>1</v>
      </c>
      <c r="G127" s="230"/>
      <c r="H127" s="127">
        <v>2</v>
      </c>
      <c r="I127" s="128">
        <v>2</v>
      </c>
      <c r="J127" s="127">
        <v>2</v>
      </c>
      <c r="K127" s="237">
        <f>SUM(C127:F127,H127:J127)</f>
        <v>10</v>
      </c>
      <c r="L127" s="311">
        <v>5</v>
      </c>
    </row>
    <row r="128" spans="1:12" ht="13.5" customHeight="1" thickBot="1">
      <c r="A128" s="239"/>
      <c r="B128" s="241"/>
      <c r="C128" s="9" t="s">
        <v>336</v>
      </c>
      <c r="D128" s="8" t="s">
        <v>336</v>
      </c>
      <c r="E128" s="9" t="s">
        <v>333</v>
      </c>
      <c r="F128" s="8" t="s">
        <v>463</v>
      </c>
      <c r="G128" s="223"/>
      <c r="H128" s="8" t="s">
        <v>332</v>
      </c>
      <c r="I128" s="9" t="s">
        <v>334</v>
      </c>
      <c r="J128" s="8" t="s">
        <v>332</v>
      </c>
      <c r="K128" s="237"/>
      <c r="L128" s="311"/>
    </row>
    <row r="129" spans="1:12" ht="12.75" customHeight="1">
      <c r="A129" s="227">
        <v>6</v>
      </c>
      <c r="B129" s="228" t="s">
        <v>430</v>
      </c>
      <c r="C129" s="132">
        <v>1</v>
      </c>
      <c r="D129" s="133">
        <v>1</v>
      </c>
      <c r="E129" s="132">
        <v>1</v>
      </c>
      <c r="F129" s="133">
        <v>1</v>
      </c>
      <c r="G129" s="132">
        <v>1</v>
      </c>
      <c r="H129" s="245"/>
      <c r="I129" s="132">
        <v>1</v>
      </c>
      <c r="J129" s="133">
        <v>1</v>
      </c>
      <c r="K129" s="237">
        <f>SUM(C129:G129,I129:J129)</f>
        <v>7</v>
      </c>
      <c r="L129" s="311">
        <v>8</v>
      </c>
    </row>
    <row r="130" spans="1:12" ht="13.5" customHeight="1" thickBot="1">
      <c r="A130" s="227"/>
      <c r="B130" s="228"/>
      <c r="C130" s="12" t="s">
        <v>336</v>
      </c>
      <c r="D130" s="13" t="s">
        <v>336</v>
      </c>
      <c r="E130" s="12" t="s">
        <v>336</v>
      </c>
      <c r="F130" s="13" t="s">
        <v>336</v>
      </c>
      <c r="G130" s="12" t="s">
        <v>336</v>
      </c>
      <c r="H130" s="246"/>
      <c r="I130" s="12" t="s">
        <v>333</v>
      </c>
      <c r="J130" s="13" t="s">
        <v>336</v>
      </c>
      <c r="K130" s="237"/>
      <c r="L130" s="311"/>
    </row>
    <row r="131" spans="1:12" ht="12.75" customHeight="1">
      <c r="A131" s="238">
        <v>7</v>
      </c>
      <c r="B131" s="240" t="s">
        <v>431</v>
      </c>
      <c r="C131" s="128">
        <v>1</v>
      </c>
      <c r="D131" s="127">
        <v>1</v>
      </c>
      <c r="E131" s="128">
        <v>1</v>
      </c>
      <c r="F131" s="127">
        <v>1</v>
      </c>
      <c r="G131" s="128">
        <v>1</v>
      </c>
      <c r="H131" s="129">
        <v>2</v>
      </c>
      <c r="I131" s="280"/>
      <c r="J131" s="127">
        <v>2</v>
      </c>
      <c r="K131" s="237">
        <f>SUM(C131:H131,J131)</f>
        <v>9</v>
      </c>
      <c r="L131" s="311">
        <v>6</v>
      </c>
    </row>
    <row r="132" spans="1:12" ht="13.5" customHeight="1" thickBot="1">
      <c r="A132" s="239"/>
      <c r="B132" s="241"/>
      <c r="C132" s="9" t="s">
        <v>336</v>
      </c>
      <c r="D132" s="8" t="s">
        <v>336</v>
      </c>
      <c r="E132" s="9" t="s">
        <v>333</v>
      </c>
      <c r="F132" s="8" t="s">
        <v>333</v>
      </c>
      <c r="G132" s="9" t="s">
        <v>335</v>
      </c>
      <c r="H132" s="10" t="s">
        <v>337</v>
      </c>
      <c r="I132" s="281"/>
      <c r="J132" s="15" t="s">
        <v>337</v>
      </c>
      <c r="K132" s="237"/>
      <c r="L132" s="311"/>
    </row>
    <row r="133" spans="1:12" ht="12.75" customHeight="1">
      <c r="A133" s="238">
        <v>8</v>
      </c>
      <c r="B133" s="240" t="s">
        <v>432</v>
      </c>
      <c r="C133" s="128">
        <v>1</v>
      </c>
      <c r="D133" s="127">
        <v>1</v>
      </c>
      <c r="E133" s="128">
        <v>1</v>
      </c>
      <c r="F133" s="127">
        <v>1</v>
      </c>
      <c r="G133" s="128">
        <v>1</v>
      </c>
      <c r="H133" s="127">
        <v>2</v>
      </c>
      <c r="I133" s="128">
        <v>1</v>
      </c>
      <c r="J133" s="314"/>
      <c r="K133" s="237">
        <f>SUM(C133:I133)</f>
        <v>8</v>
      </c>
      <c r="L133" s="311">
        <v>7</v>
      </c>
    </row>
    <row r="134" spans="1:12" ht="13.5" customHeight="1" thickBot="1">
      <c r="A134" s="239"/>
      <c r="B134" s="241"/>
      <c r="C134" s="9" t="s">
        <v>336</v>
      </c>
      <c r="D134" s="8" t="s">
        <v>336</v>
      </c>
      <c r="E134" s="9" t="s">
        <v>333</v>
      </c>
      <c r="F134" s="8" t="s">
        <v>336</v>
      </c>
      <c r="G134" s="9" t="s">
        <v>336</v>
      </c>
      <c r="H134" s="8" t="s">
        <v>332</v>
      </c>
      <c r="I134" s="9" t="s">
        <v>333</v>
      </c>
      <c r="J134" s="315"/>
      <c r="K134" s="226"/>
      <c r="L134" s="312"/>
    </row>
    <row r="136" ht="23.25" customHeight="1" thickBot="1">
      <c r="A136" s="119" t="s">
        <v>381</v>
      </c>
    </row>
    <row r="137" spans="1:12" ht="16.5" thickBot="1">
      <c r="A137" s="1" t="s">
        <v>0</v>
      </c>
      <c r="B137" s="2" t="s">
        <v>1</v>
      </c>
      <c r="C137" s="3">
        <v>1</v>
      </c>
      <c r="D137" s="4">
        <v>2</v>
      </c>
      <c r="E137" s="3">
        <v>3</v>
      </c>
      <c r="F137" s="4">
        <v>4</v>
      </c>
      <c r="G137" s="3">
        <v>5</v>
      </c>
      <c r="H137" s="4">
        <v>6</v>
      </c>
      <c r="I137" s="3">
        <v>7</v>
      </c>
      <c r="J137" s="4">
        <v>8</v>
      </c>
      <c r="K137" s="3" t="s">
        <v>2</v>
      </c>
      <c r="L137" s="23" t="s">
        <v>3</v>
      </c>
    </row>
    <row r="138" spans="1:12" ht="12.75" customHeight="1">
      <c r="A138" s="238">
        <v>1</v>
      </c>
      <c r="B138" s="240" t="s">
        <v>433</v>
      </c>
      <c r="C138" s="230"/>
      <c r="D138" s="127">
        <v>2</v>
      </c>
      <c r="E138" s="128">
        <v>2</v>
      </c>
      <c r="F138" s="127">
        <v>2</v>
      </c>
      <c r="G138" s="128">
        <v>2</v>
      </c>
      <c r="H138" s="127">
        <v>1</v>
      </c>
      <c r="I138" s="128">
        <v>2</v>
      </c>
      <c r="J138" s="127">
        <v>2</v>
      </c>
      <c r="K138" s="217">
        <f>SUM(D138:J138)</f>
        <v>13</v>
      </c>
      <c r="L138" s="313">
        <v>2</v>
      </c>
    </row>
    <row r="139" spans="1:12" ht="13.5" customHeight="1" thickBot="1">
      <c r="A139" s="239"/>
      <c r="B139" s="241"/>
      <c r="C139" s="223"/>
      <c r="D139" s="8" t="s">
        <v>334</v>
      </c>
      <c r="E139" s="9" t="s">
        <v>332</v>
      </c>
      <c r="F139" s="8" t="s">
        <v>332</v>
      </c>
      <c r="G139" s="9" t="s">
        <v>337</v>
      </c>
      <c r="H139" s="8" t="s">
        <v>333</v>
      </c>
      <c r="I139" s="9" t="s">
        <v>332</v>
      </c>
      <c r="J139" s="8" t="s">
        <v>332</v>
      </c>
      <c r="K139" s="237"/>
      <c r="L139" s="311"/>
    </row>
    <row r="140" spans="1:12" ht="12.75" customHeight="1">
      <c r="A140" s="238">
        <v>2</v>
      </c>
      <c r="B140" s="240" t="s">
        <v>434</v>
      </c>
      <c r="C140" s="130">
        <v>1</v>
      </c>
      <c r="D140" s="243"/>
      <c r="E140" s="128">
        <v>2</v>
      </c>
      <c r="F140" s="127">
        <v>2</v>
      </c>
      <c r="G140" s="128">
        <v>2</v>
      </c>
      <c r="H140" s="127">
        <v>2</v>
      </c>
      <c r="I140" s="128">
        <v>2</v>
      </c>
      <c r="J140" s="127">
        <v>1</v>
      </c>
      <c r="K140" s="237">
        <f>SUM(C140,E140:J140)</f>
        <v>12</v>
      </c>
      <c r="L140" s="311">
        <v>3</v>
      </c>
    </row>
    <row r="141" spans="1:12" ht="13.5" customHeight="1" thickBot="1">
      <c r="A141" s="239"/>
      <c r="B141" s="241"/>
      <c r="C141" s="9" t="s">
        <v>335</v>
      </c>
      <c r="D141" s="244"/>
      <c r="E141" s="9" t="s">
        <v>332</v>
      </c>
      <c r="F141" s="8" t="s">
        <v>332</v>
      </c>
      <c r="G141" s="9" t="s">
        <v>332</v>
      </c>
      <c r="H141" s="8" t="s">
        <v>332</v>
      </c>
      <c r="I141" s="9" t="s">
        <v>337</v>
      </c>
      <c r="J141" s="8" t="s">
        <v>335</v>
      </c>
      <c r="K141" s="237"/>
      <c r="L141" s="311"/>
    </row>
    <row r="142" spans="1:12" ht="12.75" customHeight="1">
      <c r="A142" s="238">
        <v>3</v>
      </c>
      <c r="B142" s="240" t="s">
        <v>435</v>
      </c>
      <c r="C142" s="128">
        <v>1</v>
      </c>
      <c r="D142" s="129">
        <v>1</v>
      </c>
      <c r="E142" s="230"/>
      <c r="F142" s="127">
        <v>2</v>
      </c>
      <c r="G142" s="128">
        <v>2</v>
      </c>
      <c r="H142" s="127">
        <v>1</v>
      </c>
      <c r="I142" s="128">
        <v>2</v>
      </c>
      <c r="J142" s="127">
        <v>2</v>
      </c>
      <c r="K142" s="237">
        <f>SUM(C142:D142,F142:J142)</f>
        <v>11</v>
      </c>
      <c r="L142" s="311">
        <v>4</v>
      </c>
    </row>
    <row r="143" spans="1:12" ht="13.5" customHeight="1" thickBot="1">
      <c r="A143" s="239"/>
      <c r="B143" s="241"/>
      <c r="C143" s="9" t="s">
        <v>336</v>
      </c>
      <c r="D143" s="10" t="s">
        <v>336</v>
      </c>
      <c r="E143" s="223"/>
      <c r="F143" s="8" t="s">
        <v>332</v>
      </c>
      <c r="G143" s="9" t="s">
        <v>337</v>
      </c>
      <c r="H143" s="8" t="s">
        <v>335</v>
      </c>
      <c r="I143" s="9" t="s">
        <v>332</v>
      </c>
      <c r="J143" s="8" t="s">
        <v>337</v>
      </c>
      <c r="K143" s="237"/>
      <c r="L143" s="311"/>
    </row>
    <row r="144" spans="1:12" ht="12.75" customHeight="1">
      <c r="A144" s="227">
        <v>4</v>
      </c>
      <c r="B144" s="228" t="s">
        <v>464</v>
      </c>
      <c r="C144" s="132">
        <v>1</v>
      </c>
      <c r="D144" s="185">
        <v>1</v>
      </c>
      <c r="E144" s="131">
        <v>1</v>
      </c>
      <c r="F144" s="245"/>
      <c r="G144" s="132">
        <v>1</v>
      </c>
      <c r="H144" s="133">
        <v>1</v>
      </c>
      <c r="I144" s="132">
        <v>1</v>
      </c>
      <c r="J144" s="133">
        <v>1</v>
      </c>
      <c r="K144" s="237">
        <f>SUM(C144:E144,G144:J144)</f>
        <v>7</v>
      </c>
      <c r="L144" s="311">
        <v>8</v>
      </c>
    </row>
    <row r="145" spans="1:12" ht="13.5" customHeight="1" thickBot="1">
      <c r="A145" s="227"/>
      <c r="B145" s="228"/>
      <c r="C145" s="12" t="s">
        <v>336</v>
      </c>
      <c r="D145" s="13" t="s">
        <v>336</v>
      </c>
      <c r="E145" s="14" t="s">
        <v>336</v>
      </c>
      <c r="F145" s="246"/>
      <c r="G145" s="12" t="s">
        <v>336</v>
      </c>
      <c r="H145" s="13" t="s">
        <v>336</v>
      </c>
      <c r="I145" s="12" t="s">
        <v>336</v>
      </c>
      <c r="J145" s="13" t="s">
        <v>333</v>
      </c>
      <c r="K145" s="237"/>
      <c r="L145" s="311"/>
    </row>
    <row r="146" spans="1:12" ht="12.75" customHeight="1">
      <c r="A146" s="238">
        <v>5</v>
      </c>
      <c r="B146" s="240" t="s">
        <v>436</v>
      </c>
      <c r="C146" s="128">
        <v>1</v>
      </c>
      <c r="D146" s="127">
        <v>1</v>
      </c>
      <c r="E146" s="128">
        <v>1</v>
      </c>
      <c r="F146" s="129">
        <v>2</v>
      </c>
      <c r="G146" s="230"/>
      <c r="H146" s="127">
        <v>1</v>
      </c>
      <c r="I146" s="128">
        <v>1</v>
      </c>
      <c r="J146" s="127">
        <v>2</v>
      </c>
      <c r="K146" s="237">
        <f>SUM(C146:F146,H146:J146)</f>
        <v>9</v>
      </c>
      <c r="L146" s="311">
        <v>7</v>
      </c>
    </row>
    <row r="147" spans="1:12" ht="13.5" customHeight="1" thickBot="1">
      <c r="A147" s="239"/>
      <c r="B147" s="241"/>
      <c r="C147" s="9" t="s">
        <v>333</v>
      </c>
      <c r="D147" s="8" t="s">
        <v>336</v>
      </c>
      <c r="E147" s="9" t="s">
        <v>333</v>
      </c>
      <c r="F147" s="8" t="s">
        <v>332</v>
      </c>
      <c r="G147" s="223"/>
      <c r="H147" s="8" t="s">
        <v>336</v>
      </c>
      <c r="I147" s="9" t="s">
        <v>335</v>
      </c>
      <c r="J147" s="8" t="s">
        <v>334</v>
      </c>
      <c r="K147" s="237"/>
      <c r="L147" s="311"/>
    </row>
    <row r="148" spans="1:12" ht="12.75" customHeight="1">
      <c r="A148" s="227">
        <v>6</v>
      </c>
      <c r="B148" s="228" t="s">
        <v>437</v>
      </c>
      <c r="C148" s="132">
        <v>2</v>
      </c>
      <c r="D148" s="133">
        <v>1</v>
      </c>
      <c r="E148" s="132">
        <v>2</v>
      </c>
      <c r="F148" s="133">
        <v>2</v>
      </c>
      <c r="G148" s="132">
        <v>2</v>
      </c>
      <c r="H148" s="245"/>
      <c r="I148" s="132">
        <v>2</v>
      </c>
      <c r="J148" s="133">
        <v>2</v>
      </c>
      <c r="K148" s="237">
        <f>SUM(C148:G148,I148:J148)</f>
        <v>13</v>
      </c>
      <c r="L148" s="311">
        <v>1</v>
      </c>
    </row>
    <row r="149" spans="1:12" ht="13.5" customHeight="1" thickBot="1">
      <c r="A149" s="227"/>
      <c r="B149" s="228"/>
      <c r="C149" s="12" t="s">
        <v>337</v>
      </c>
      <c r="D149" s="13" t="s">
        <v>336</v>
      </c>
      <c r="E149" s="12" t="s">
        <v>334</v>
      </c>
      <c r="F149" s="13" t="s">
        <v>332</v>
      </c>
      <c r="G149" s="12" t="s">
        <v>332</v>
      </c>
      <c r="H149" s="246"/>
      <c r="I149" s="12" t="s">
        <v>332</v>
      </c>
      <c r="J149" s="13" t="s">
        <v>337</v>
      </c>
      <c r="K149" s="237"/>
      <c r="L149" s="311"/>
    </row>
    <row r="150" spans="1:12" ht="12.75" customHeight="1">
      <c r="A150" s="238">
        <v>7</v>
      </c>
      <c r="B150" s="240" t="s">
        <v>438</v>
      </c>
      <c r="C150" s="128">
        <v>1</v>
      </c>
      <c r="D150" s="127">
        <v>1</v>
      </c>
      <c r="E150" s="128">
        <v>1</v>
      </c>
      <c r="F150" s="127">
        <v>2</v>
      </c>
      <c r="G150" s="128">
        <v>2</v>
      </c>
      <c r="H150" s="129">
        <v>1</v>
      </c>
      <c r="I150" s="280"/>
      <c r="J150" s="127">
        <v>1</v>
      </c>
      <c r="K150" s="237">
        <f>SUM(C150:H150,J150)</f>
        <v>9</v>
      </c>
      <c r="L150" s="311">
        <v>6</v>
      </c>
    </row>
    <row r="151" spans="1:12" ht="13.5" customHeight="1" thickBot="1">
      <c r="A151" s="239"/>
      <c r="B151" s="241"/>
      <c r="C151" s="9" t="s">
        <v>336</v>
      </c>
      <c r="D151" s="8" t="s">
        <v>333</v>
      </c>
      <c r="E151" s="9" t="s">
        <v>336</v>
      </c>
      <c r="F151" s="8" t="s">
        <v>332</v>
      </c>
      <c r="G151" s="9" t="s">
        <v>334</v>
      </c>
      <c r="H151" s="10" t="s">
        <v>336</v>
      </c>
      <c r="I151" s="281"/>
      <c r="J151" s="15" t="s">
        <v>335</v>
      </c>
      <c r="K151" s="237"/>
      <c r="L151" s="311"/>
    </row>
    <row r="152" spans="1:12" ht="12.75" customHeight="1">
      <c r="A152" s="238">
        <v>8</v>
      </c>
      <c r="B152" s="240" t="s">
        <v>439</v>
      </c>
      <c r="C152" s="128">
        <v>1</v>
      </c>
      <c r="D152" s="127">
        <v>2</v>
      </c>
      <c r="E152" s="128">
        <v>1</v>
      </c>
      <c r="F152" s="127">
        <v>2</v>
      </c>
      <c r="G152" s="128">
        <v>1</v>
      </c>
      <c r="H152" s="127">
        <v>1</v>
      </c>
      <c r="I152" s="128">
        <v>2</v>
      </c>
      <c r="J152" s="314"/>
      <c r="K152" s="237">
        <f>SUM(C152:I152)</f>
        <v>10</v>
      </c>
      <c r="L152" s="311">
        <v>5</v>
      </c>
    </row>
    <row r="153" spans="1:12" ht="13.5" customHeight="1" thickBot="1">
      <c r="A153" s="239"/>
      <c r="B153" s="241"/>
      <c r="C153" s="9" t="s">
        <v>336</v>
      </c>
      <c r="D153" s="8" t="s">
        <v>334</v>
      </c>
      <c r="E153" s="9" t="s">
        <v>333</v>
      </c>
      <c r="F153" s="8" t="s">
        <v>337</v>
      </c>
      <c r="G153" s="9" t="s">
        <v>335</v>
      </c>
      <c r="H153" s="8" t="s">
        <v>333</v>
      </c>
      <c r="I153" s="9" t="s">
        <v>334</v>
      </c>
      <c r="J153" s="315"/>
      <c r="K153" s="226"/>
      <c r="L153" s="312"/>
    </row>
    <row r="155" spans="2:10" ht="12.75">
      <c r="B155" s="236" t="s">
        <v>25</v>
      </c>
      <c r="C155" s="236"/>
      <c r="D155" s="234"/>
      <c r="E155" s="235"/>
      <c r="F155" s="236" t="s">
        <v>26</v>
      </c>
      <c r="G155" s="236"/>
      <c r="H155" s="236"/>
      <c r="I155" s="218"/>
      <c r="J155" s="218"/>
    </row>
    <row r="156" spans="3:9" ht="12.75">
      <c r="C156" s="26"/>
      <c r="D156" s="231" t="s">
        <v>31</v>
      </c>
      <c r="E156" s="231"/>
      <c r="G156" s="76"/>
      <c r="H156" s="26"/>
      <c r="I156" s="76" t="s">
        <v>31</v>
      </c>
    </row>
  </sheetData>
  <mergeCells count="326">
    <mergeCell ref="L53:L54"/>
    <mergeCell ref="A55:A56"/>
    <mergeCell ref="B55:B56"/>
    <mergeCell ref="I55:I56"/>
    <mergeCell ref="K55:K56"/>
    <mergeCell ref="L55:L56"/>
    <mergeCell ref="A53:A54"/>
    <mergeCell ref="B53:B54"/>
    <mergeCell ref="H53:H54"/>
    <mergeCell ref="K53:K54"/>
    <mergeCell ref="K49:K50"/>
    <mergeCell ref="L49:L50"/>
    <mergeCell ref="A51:A52"/>
    <mergeCell ref="B51:B52"/>
    <mergeCell ref="G51:G52"/>
    <mergeCell ref="K51:K52"/>
    <mergeCell ref="L51:L52"/>
    <mergeCell ref="D156:E156"/>
    <mergeCell ref="L45:L46"/>
    <mergeCell ref="A47:A48"/>
    <mergeCell ref="B47:B48"/>
    <mergeCell ref="E47:E48"/>
    <mergeCell ref="K47:K48"/>
    <mergeCell ref="L47:L48"/>
    <mergeCell ref="A49:A50"/>
    <mergeCell ref="B49:B50"/>
    <mergeCell ref="F49:F50"/>
    <mergeCell ref="L43:L44"/>
    <mergeCell ref="A45:A46"/>
    <mergeCell ref="B45:B46"/>
    <mergeCell ref="D45:D46"/>
    <mergeCell ref="K45:K46"/>
    <mergeCell ref="A43:A44"/>
    <mergeCell ref="B43:B44"/>
    <mergeCell ref="C43:C44"/>
    <mergeCell ref="K43:K44"/>
    <mergeCell ref="L36:L37"/>
    <mergeCell ref="A38:A39"/>
    <mergeCell ref="B38:B39"/>
    <mergeCell ref="J38:J39"/>
    <mergeCell ref="K38:K39"/>
    <mergeCell ref="L38:L39"/>
    <mergeCell ref="A36:A37"/>
    <mergeCell ref="B36:B37"/>
    <mergeCell ref="I36:I37"/>
    <mergeCell ref="K36:K37"/>
    <mergeCell ref="L32:L33"/>
    <mergeCell ref="A34:A35"/>
    <mergeCell ref="B34:B35"/>
    <mergeCell ref="H34:H35"/>
    <mergeCell ref="K34:K35"/>
    <mergeCell ref="L34:L35"/>
    <mergeCell ref="A32:A33"/>
    <mergeCell ref="B32:B33"/>
    <mergeCell ref="G32:G33"/>
    <mergeCell ref="K32:K33"/>
    <mergeCell ref="L28:L29"/>
    <mergeCell ref="A30:A31"/>
    <mergeCell ref="B30:B31"/>
    <mergeCell ref="F30:F31"/>
    <mergeCell ref="K30:K31"/>
    <mergeCell ref="L30:L31"/>
    <mergeCell ref="A28:A29"/>
    <mergeCell ref="B28:B29"/>
    <mergeCell ref="E28:E29"/>
    <mergeCell ref="K28:K29"/>
    <mergeCell ref="L24:L25"/>
    <mergeCell ref="A26:A27"/>
    <mergeCell ref="B26:B27"/>
    <mergeCell ref="D26:D27"/>
    <mergeCell ref="K26:K27"/>
    <mergeCell ref="L26:L27"/>
    <mergeCell ref="A24:A25"/>
    <mergeCell ref="B24:B25"/>
    <mergeCell ref="C24:C25"/>
    <mergeCell ref="K24:K25"/>
    <mergeCell ref="K5:K6"/>
    <mergeCell ref="A7:A8"/>
    <mergeCell ref="B7:B8"/>
    <mergeCell ref="D7:D8"/>
    <mergeCell ref="K7:K8"/>
    <mergeCell ref="A5:A6"/>
    <mergeCell ref="B5:B6"/>
    <mergeCell ref="C5:C6"/>
    <mergeCell ref="K9:K10"/>
    <mergeCell ref="A11:A12"/>
    <mergeCell ref="B11:B12"/>
    <mergeCell ref="F11:F12"/>
    <mergeCell ref="K11:K12"/>
    <mergeCell ref="A9:A10"/>
    <mergeCell ref="B9:B10"/>
    <mergeCell ref="E9:E10"/>
    <mergeCell ref="K13:K14"/>
    <mergeCell ref="A15:A16"/>
    <mergeCell ref="B15:B16"/>
    <mergeCell ref="H15:H16"/>
    <mergeCell ref="K15:K16"/>
    <mergeCell ref="A13:A14"/>
    <mergeCell ref="B13:B14"/>
    <mergeCell ref="G13:G14"/>
    <mergeCell ref="K17:K18"/>
    <mergeCell ref="K19:K20"/>
    <mergeCell ref="A17:A18"/>
    <mergeCell ref="B17:B18"/>
    <mergeCell ref="I17:I18"/>
    <mergeCell ref="A19:A20"/>
    <mergeCell ref="B19:B20"/>
    <mergeCell ref="J19:J20"/>
    <mergeCell ref="L57:L58"/>
    <mergeCell ref="A62:A63"/>
    <mergeCell ref="B62:B63"/>
    <mergeCell ref="C62:C63"/>
    <mergeCell ref="K62:K63"/>
    <mergeCell ref="L62:L63"/>
    <mergeCell ref="A57:A58"/>
    <mergeCell ref="B57:B58"/>
    <mergeCell ref="J57:J58"/>
    <mergeCell ref="K57:K58"/>
    <mergeCell ref="L64:L65"/>
    <mergeCell ref="A66:A67"/>
    <mergeCell ref="B66:B67"/>
    <mergeCell ref="E66:E67"/>
    <mergeCell ref="K66:K67"/>
    <mergeCell ref="L66:L67"/>
    <mergeCell ref="A64:A65"/>
    <mergeCell ref="B64:B65"/>
    <mergeCell ref="D64:D65"/>
    <mergeCell ref="K64:K65"/>
    <mergeCell ref="L68:L69"/>
    <mergeCell ref="A70:A71"/>
    <mergeCell ref="B70:B71"/>
    <mergeCell ref="G70:G71"/>
    <mergeCell ref="K70:K71"/>
    <mergeCell ref="L70:L71"/>
    <mergeCell ref="A68:A69"/>
    <mergeCell ref="B68:B69"/>
    <mergeCell ref="F68:F69"/>
    <mergeCell ref="K68:K69"/>
    <mergeCell ref="L72:L73"/>
    <mergeCell ref="A74:A75"/>
    <mergeCell ref="B74:B75"/>
    <mergeCell ref="I74:I75"/>
    <mergeCell ref="K74:K75"/>
    <mergeCell ref="L74:L75"/>
    <mergeCell ref="A72:A73"/>
    <mergeCell ref="B72:B73"/>
    <mergeCell ref="H72:H73"/>
    <mergeCell ref="K72:K73"/>
    <mergeCell ref="L76:L77"/>
    <mergeCell ref="A81:A82"/>
    <mergeCell ref="B81:B82"/>
    <mergeCell ref="C81:C82"/>
    <mergeCell ref="K81:K82"/>
    <mergeCell ref="L81:L82"/>
    <mergeCell ref="A76:A77"/>
    <mergeCell ref="B76:B77"/>
    <mergeCell ref="J76:J77"/>
    <mergeCell ref="K76:K77"/>
    <mergeCell ref="L83:L84"/>
    <mergeCell ref="A85:A86"/>
    <mergeCell ref="B85:B86"/>
    <mergeCell ref="E85:E86"/>
    <mergeCell ref="K85:K86"/>
    <mergeCell ref="L85:L86"/>
    <mergeCell ref="A83:A84"/>
    <mergeCell ref="B83:B84"/>
    <mergeCell ref="D83:D84"/>
    <mergeCell ref="K83:K84"/>
    <mergeCell ref="L87:L88"/>
    <mergeCell ref="A89:A90"/>
    <mergeCell ref="B89:B90"/>
    <mergeCell ref="G89:G90"/>
    <mergeCell ref="K89:K90"/>
    <mergeCell ref="L89:L90"/>
    <mergeCell ref="A87:A88"/>
    <mergeCell ref="B87:B88"/>
    <mergeCell ref="F87:F88"/>
    <mergeCell ref="K87:K88"/>
    <mergeCell ref="L91:L92"/>
    <mergeCell ref="A93:A94"/>
    <mergeCell ref="B93:B94"/>
    <mergeCell ref="I93:I94"/>
    <mergeCell ref="K93:K94"/>
    <mergeCell ref="L93:L94"/>
    <mergeCell ref="A91:A92"/>
    <mergeCell ref="B91:B92"/>
    <mergeCell ref="H91:H92"/>
    <mergeCell ref="K91:K92"/>
    <mergeCell ref="L95:L96"/>
    <mergeCell ref="A100:A101"/>
    <mergeCell ref="B100:B101"/>
    <mergeCell ref="C100:C101"/>
    <mergeCell ref="K100:K101"/>
    <mergeCell ref="L100:L101"/>
    <mergeCell ref="A95:A96"/>
    <mergeCell ref="B95:B96"/>
    <mergeCell ref="J95:J96"/>
    <mergeCell ref="K95:K96"/>
    <mergeCell ref="L102:L103"/>
    <mergeCell ref="A104:A105"/>
    <mergeCell ref="B104:B105"/>
    <mergeCell ref="E104:E105"/>
    <mergeCell ref="K104:K105"/>
    <mergeCell ref="L104:L105"/>
    <mergeCell ref="A102:A103"/>
    <mergeCell ref="B102:B103"/>
    <mergeCell ref="D102:D103"/>
    <mergeCell ref="K102:K103"/>
    <mergeCell ref="L106:L107"/>
    <mergeCell ref="A108:A109"/>
    <mergeCell ref="B108:B109"/>
    <mergeCell ref="G108:G109"/>
    <mergeCell ref="K108:K109"/>
    <mergeCell ref="L108:L109"/>
    <mergeCell ref="A106:A107"/>
    <mergeCell ref="B106:B107"/>
    <mergeCell ref="F106:F107"/>
    <mergeCell ref="K106:K107"/>
    <mergeCell ref="L110:L111"/>
    <mergeCell ref="A112:A113"/>
    <mergeCell ref="B112:B113"/>
    <mergeCell ref="I112:I113"/>
    <mergeCell ref="K112:K113"/>
    <mergeCell ref="L112:L113"/>
    <mergeCell ref="A110:A111"/>
    <mergeCell ref="B110:B111"/>
    <mergeCell ref="H110:H111"/>
    <mergeCell ref="K110:K111"/>
    <mergeCell ref="L114:L115"/>
    <mergeCell ref="A119:A120"/>
    <mergeCell ref="B119:B120"/>
    <mergeCell ref="C119:C120"/>
    <mergeCell ref="K119:K120"/>
    <mergeCell ref="L119:L120"/>
    <mergeCell ref="A114:A115"/>
    <mergeCell ref="B114:B115"/>
    <mergeCell ref="J114:J115"/>
    <mergeCell ref="K114:K115"/>
    <mergeCell ref="L121:L122"/>
    <mergeCell ref="A123:A124"/>
    <mergeCell ref="B123:B124"/>
    <mergeCell ref="E123:E124"/>
    <mergeCell ref="K123:K124"/>
    <mergeCell ref="L123:L124"/>
    <mergeCell ref="A121:A122"/>
    <mergeCell ref="B121:B122"/>
    <mergeCell ref="D121:D122"/>
    <mergeCell ref="K121:K122"/>
    <mergeCell ref="L125:L126"/>
    <mergeCell ref="A127:A128"/>
    <mergeCell ref="B127:B128"/>
    <mergeCell ref="G127:G128"/>
    <mergeCell ref="K127:K128"/>
    <mergeCell ref="L127:L128"/>
    <mergeCell ref="A125:A126"/>
    <mergeCell ref="B125:B126"/>
    <mergeCell ref="F125:F126"/>
    <mergeCell ref="K125:K126"/>
    <mergeCell ref="L129:L130"/>
    <mergeCell ref="A131:A132"/>
    <mergeCell ref="B131:B132"/>
    <mergeCell ref="I131:I132"/>
    <mergeCell ref="K131:K132"/>
    <mergeCell ref="L131:L132"/>
    <mergeCell ref="A129:A130"/>
    <mergeCell ref="B129:B130"/>
    <mergeCell ref="H129:H130"/>
    <mergeCell ref="K129:K130"/>
    <mergeCell ref="L133:L134"/>
    <mergeCell ref="A138:A139"/>
    <mergeCell ref="B138:B139"/>
    <mergeCell ref="C138:C139"/>
    <mergeCell ref="K138:K139"/>
    <mergeCell ref="L138:L139"/>
    <mergeCell ref="A133:A134"/>
    <mergeCell ref="B133:B134"/>
    <mergeCell ref="J133:J134"/>
    <mergeCell ref="K133:K134"/>
    <mergeCell ref="L140:L141"/>
    <mergeCell ref="A142:A143"/>
    <mergeCell ref="B142:B143"/>
    <mergeCell ref="E142:E143"/>
    <mergeCell ref="K142:K143"/>
    <mergeCell ref="L142:L143"/>
    <mergeCell ref="A140:A141"/>
    <mergeCell ref="B140:B141"/>
    <mergeCell ref="D140:D141"/>
    <mergeCell ref="K140:K141"/>
    <mergeCell ref="L144:L145"/>
    <mergeCell ref="A146:A147"/>
    <mergeCell ref="B146:B147"/>
    <mergeCell ref="G146:G147"/>
    <mergeCell ref="K146:K147"/>
    <mergeCell ref="L146:L147"/>
    <mergeCell ref="A144:A145"/>
    <mergeCell ref="B144:B145"/>
    <mergeCell ref="F144:F145"/>
    <mergeCell ref="K144:K145"/>
    <mergeCell ref="L148:L149"/>
    <mergeCell ref="A150:A151"/>
    <mergeCell ref="B150:B151"/>
    <mergeCell ref="I150:I151"/>
    <mergeCell ref="K150:K151"/>
    <mergeCell ref="L150:L151"/>
    <mergeCell ref="A148:A149"/>
    <mergeCell ref="B148:B149"/>
    <mergeCell ref="H148:H149"/>
    <mergeCell ref="K148:K149"/>
    <mergeCell ref="L152:L153"/>
    <mergeCell ref="B155:C155"/>
    <mergeCell ref="A152:A153"/>
    <mergeCell ref="B152:B153"/>
    <mergeCell ref="J152:J153"/>
    <mergeCell ref="K152:K153"/>
    <mergeCell ref="D155:E155"/>
    <mergeCell ref="I155:J155"/>
    <mergeCell ref="A1:M1"/>
    <mergeCell ref="F155:H155"/>
    <mergeCell ref="L13:L14"/>
    <mergeCell ref="L15:L16"/>
    <mergeCell ref="L17:L18"/>
    <mergeCell ref="L19:L20"/>
    <mergeCell ref="L5:L6"/>
    <mergeCell ref="L7:L8"/>
    <mergeCell ref="L9:L10"/>
    <mergeCell ref="L11:L12"/>
  </mergeCells>
  <printOptions/>
  <pageMargins left="0.2" right="0.2" top="0.51" bottom="0.21" header="0.5" footer="0.19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0"/>
  <sheetViews>
    <sheetView zoomScale="115" zoomScaleNormal="115" workbookViewId="0" topLeftCell="A4">
      <selection activeCell="T52" sqref="T52"/>
    </sheetView>
  </sheetViews>
  <sheetFormatPr defaultColWidth="9.00390625" defaultRowHeight="13.5" customHeight="1"/>
  <cols>
    <col min="1" max="1" width="2.625" style="84" customWidth="1"/>
    <col min="2" max="2" width="11.125" style="84" customWidth="1"/>
    <col min="3" max="3" width="2.625" style="84" customWidth="1"/>
    <col min="4" max="4" width="10.75390625" style="84" customWidth="1"/>
    <col min="5" max="5" width="2.25390625" style="84" customWidth="1"/>
    <col min="6" max="6" width="10.625" style="84" customWidth="1"/>
    <col min="7" max="7" width="2.25390625" style="84" customWidth="1"/>
    <col min="8" max="8" width="10.75390625" style="84" customWidth="1"/>
    <col min="9" max="9" width="1.625" style="84" customWidth="1"/>
    <col min="10" max="10" width="10.625" style="84" customWidth="1"/>
    <col min="11" max="11" width="2.125" style="85" customWidth="1"/>
    <col min="12" max="12" width="9.75390625" style="85" customWidth="1"/>
    <col min="13" max="13" width="2.25390625" style="85" customWidth="1"/>
    <col min="14" max="14" width="10.25390625" style="85" customWidth="1"/>
    <col min="15" max="15" width="1.25" style="85" customWidth="1"/>
    <col min="16" max="16" width="8.875" style="85" customWidth="1"/>
    <col min="17" max="17" width="2.875" style="85" customWidth="1"/>
    <col min="18" max="18" width="9.875" style="85" customWidth="1"/>
    <col min="19" max="19" width="2.875" style="85" customWidth="1"/>
    <col min="20" max="20" width="9.875" style="83" customWidth="1"/>
    <col min="21" max="21" width="2.875" style="86" customWidth="1"/>
    <col min="22" max="22" width="9.875" style="86" customWidth="1"/>
    <col min="23" max="23" width="10.25390625" style="86" customWidth="1"/>
    <col min="24" max="24" width="3.875" style="86" customWidth="1"/>
    <col min="25" max="25" width="2.875" style="86" customWidth="1"/>
    <col min="26" max="26" width="9.875" style="86" customWidth="1"/>
    <col min="27" max="27" width="2.875" style="86" customWidth="1"/>
    <col min="28" max="28" width="9.875" style="86" customWidth="1"/>
    <col min="29" max="29" width="2.875" style="86" customWidth="1"/>
    <col min="30" max="30" width="9.875" style="86" customWidth="1"/>
    <col min="31" max="16384" width="9.125" style="86" customWidth="1"/>
  </cols>
  <sheetData>
    <row r="1" spans="1:16" ht="52.5" customHeight="1">
      <c r="A1" s="319" t="s">
        <v>468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6" ht="6.75" customHeight="1" hidden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2" ht="13.5" customHeight="1">
      <c r="A3" s="84">
        <v>1</v>
      </c>
      <c r="B3" s="84" t="s">
        <v>469</v>
      </c>
    </row>
    <row r="4" spans="1:30" ht="13.5" customHeight="1">
      <c r="A4" s="87">
        <v>32</v>
      </c>
      <c r="B4" s="88" t="s">
        <v>470</v>
      </c>
      <c r="C4" s="89"/>
      <c r="D4" s="84" t="s">
        <v>469</v>
      </c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84">
        <v>-52</v>
      </c>
      <c r="R4" s="84" t="s">
        <v>376</v>
      </c>
      <c r="S4" s="84"/>
      <c r="T4" s="84"/>
      <c r="U4" s="84"/>
      <c r="V4" s="84"/>
      <c r="Y4" s="84">
        <v>-48</v>
      </c>
      <c r="Z4" s="84" t="s">
        <v>433</v>
      </c>
      <c r="AA4" s="84"/>
      <c r="AB4" s="84"/>
      <c r="AC4" s="84"/>
      <c r="AD4" s="84"/>
    </row>
    <row r="5" spans="1:30" ht="13.5" customHeight="1">
      <c r="A5" s="84">
        <v>17</v>
      </c>
      <c r="B5" s="84" t="s">
        <v>403</v>
      </c>
      <c r="D5" s="91">
        <v>17</v>
      </c>
      <c r="F5" s="84" t="s">
        <v>384</v>
      </c>
      <c r="Q5" s="87">
        <v>-53</v>
      </c>
      <c r="R5" s="88" t="s">
        <v>500</v>
      </c>
      <c r="S5" s="89"/>
      <c r="T5" s="90" t="s">
        <v>415</v>
      </c>
      <c r="U5" s="84"/>
      <c r="V5" s="84"/>
      <c r="Y5" s="87">
        <v>-49</v>
      </c>
      <c r="Z5" s="88" t="s">
        <v>506</v>
      </c>
      <c r="AA5" s="89"/>
      <c r="AB5" s="90" t="s">
        <v>433</v>
      </c>
      <c r="AC5" s="84"/>
      <c r="AD5" s="84"/>
    </row>
    <row r="6" spans="1:30" ht="13.5" customHeight="1">
      <c r="A6" s="87">
        <v>16</v>
      </c>
      <c r="B6" s="88" t="s">
        <v>471</v>
      </c>
      <c r="C6" s="89"/>
      <c r="D6" s="92" t="s">
        <v>266</v>
      </c>
      <c r="E6" s="95"/>
      <c r="F6" s="91"/>
      <c r="Q6" s="84">
        <v>-54</v>
      </c>
      <c r="R6" s="84" t="s">
        <v>434</v>
      </c>
      <c r="S6" s="84"/>
      <c r="T6" s="91">
        <v>65</v>
      </c>
      <c r="U6" s="84"/>
      <c r="V6" s="84" t="s">
        <v>502</v>
      </c>
      <c r="Y6" s="84">
        <v>-50</v>
      </c>
      <c r="Z6" s="84" t="s">
        <v>405</v>
      </c>
      <c r="AA6" s="84"/>
      <c r="AB6" s="91">
        <v>69</v>
      </c>
      <c r="AC6" s="84"/>
      <c r="AD6" s="84" t="s">
        <v>508</v>
      </c>
    </row>
    <row r="7" spans="1:30" ht="13.5" customHeight="1">
      <c r="A7" s="84">
        <v>9</v>
      </c>
      <c r="B7" s="84" t="s">
        <v>376</v>
      </c>
      <c r="E7" s="93"/>
      <c r="F7" s="94">
        <v>25</v>
      </c>
      <c r="H7" s="84" t="s">
        <v>384</v>
      </c>
      <c r="Q7" s="87">
        <v>-55</v>
      </c>
      <c r="R7" s="88" t="s">
        <v>501</v>
      </c>
      <c r="S7" s="89"/>
      <c r="T7" s="92" t="s">
        <v>434</v>
      </c>
      <c r="U7" s="95"/>
      <c r="V7" s="95" t="s">
        <v>503</v>
      </c>
      <c r="Y7" s="87">
        <v>-51</v>
      </c>
      <c r="Z7" s="88" t="s">
        <v>507</v>
      </c>
      <c r="AA7" s="89"/>
      <c r="AB7" s="92" t="s">
        <v>393</v>
      </c>
      <c r="AC7" s="95"/>
      <c r="AD7" s="95" t="s">
        <v>509</v>
      </c>
    </row>
    <row r="8" spans="1:30" ht="13.5" customHeight="1">
      <c r="A8" s="87">
        <v>24</v>
      </c>
      <c r="B8" s="88" t="s">
        <v>472</v>
      </c>
      <c r="C8" s="89"/>
      <c r="D8" s="90" t="s">
        <v>376</v>
      </c>
      <c r="E8" s="93"/>
      <c r="F8" s="94"/>
      <c r="G8" s="95"/>
      <c r="H8" s="91"/>
      <c r="V8" s="103"/>
      <c r="Y8" s="85"/>
      <c r="Z8" s="85"/>
      <c r="AA8" s="85"/>
      <c r="AB8" s="83"/>
      <c r="AD8" s="103"/>
    </row>
    <row r="9" spans="1:30" ht="13.5" customHeight="1">
      <c r="A9" s="84">
        <v>25</v>
      </c>
      <c r="B9" s="84" t="s">
        <v>367</v>
      </c>
      <c r="D9" s="91">
        <v>18</v>
      </c>
      <c r="E9" s="90"/>
      <c r="F9" s="92" t="s">
        <v>376</v>
      </c>
      <c r="G9" s="93"/>
      <c r="H9" s="94"/>
      <c r="S9" s="85" t="s">
        <v>49</v>
      </c>
      <c r="T9" s="85" t="s">
        <v>376</v>
      </c>
      <c r="U9" s="85"/>
      <c r="V9" s="85"/>
      <c r="Y9" s="85"/>
      <c r="Z9" s="85"/>
      <c r="AA9" s="85" t="s">
        <v>55</v>
      </c>
      <c r="AB9" s="85" t="s">
        <v>422</v>
      </c>
      <c r="AC9" s="85"/>
      <c r="AD9" s="85"/>
    </row>
    <row r="10" spans="1:30" ht="13.5" customHeight="1">
      <c r="A10" s="87">
        <v>8</v>
      </c>
      <c r="B10" s="88" t="s">
        <v>473</v>
      </c>
      <c r="C10" s="89"/>
      <c r="D10" s="92" t="s">
        <v>367</v>
      </c>
      <c r="G10" s="93"/>
      <c r="H10" s="94"/>
      <c r="S10" s="67"/>
      <c r="T10" s="98" t="s">
        <v>51</v>
      </c>
      <c r="U10" s="96"/>
      <c r="V10" s="97" t="s">
        <v>504</v>
      </c>
      <c r="Y10" s="85"/>
      <c r="Z10" s="85"/>
      <c r="AA10" s="67"/>
      <c r="AB10" s="98" t="s">
        <v>54</v>
      </c>
      <c r="AC10" s="96"/>
      <c r="AD10" s="97" t="s">
        <v>510</v>
      </c>
    </row>
    <row r="11" spans="1:30" ht="13.5" customHeight="1">
      <c r="A11" s="84">
        <v>5</v>
      </c>
      <c r="B11" s="84" t="s">
        <v>412</v>
      </c>
      <c r="G11" s="93"/>
      <c r="H11" s="94">
        <v>29</v>
      </c>
      <c r="J11" s="84" t="s">
        <v>384</v>
      </c>
      <c r="S11" s="97" t="s">
        <v>50</v>
      </c>
      <c r="T11" s="100" t="s">
        <v>367</v>
      </c>
      <c r="U11" s="85"/>
      <c r="V11" s="101" t="s">
        <v>505</v>
      </c>
      <c r="Y11" s="85"/>
      <c r="Z11" s="85"/>
      <c r="AA11" s="97" t="s">
        <v>56</v>
      </c>
      <c r="AB11" s="100" t="s">
        <v>405</v>
      </c>
      <c r="AC11" s="85"/>
      <c r="AD11" s="101" t="s">
        <v>511</v>
      </c>
    </row>
    <row r="12" spans="1:10" ht="13.5" customHeight="1">
      <c r="A12" s="87">
        <v>28</v>
      </c>
      <c r="B12" s="88" t="s">
        <v>474</v>
      </c>
      <c r="C12" s="89"/>
      <c r="D12" s="90" t="s">
        <v>412</v>
      </c>
      <c r="G12" s="93"/>
      <c r="H12" s="94"/>
      <c r="I12" s="95"/>
      <c r="J12" s="91"/>
    </row>
    <row r="13" spans="1:10" ht="13.5" customHeight="1">
      <c r="A13" s="84">
        <v>21</v>
      </c>
      <c r="B13" s="84" t="s">
        <v>434</v>
      </c>
      <c r="D13" s="91">
        <v>19</v>
      </c>
      <c r="E13" s="86"/>
      <c r="F13" s="205" t="s">
        <v>412</v>
      </c>
      <c r="G13" s="93"/>
      <c r="H13" s="94"/>
      <c r="I13" s="93"/>
      <c r="J13" s="94"/>
    </row>
    <row r="14" spans="1:10" ht="13.5" customHeight="1">
      <c r="A14" s="87">
        <v>12</v>
      </c>
      <c r="B14" s="88" t="s">
        <v>475</v>
      </c>
      <c r="C14" s="89"/>
      <c r="D14" s="92" t="s">
        <v>434</v>
      </c>
      <c r="E14" s="95"/>
      <c r="F14" s="91"/>
      <c r="G14" s="93"/>
      <c r="H14" s="94"/>
      <c r="I14" s="93"/>
      <c r="J14" s="94"/>
    </row>
    <row r="15" spans="1:30" ht="13.5" customHeight="1">
      <c r="A15" s="84">
        <v>13</v>
      </c>
      <c r="B15" s="84" t="s">
        <v>398</v>
      </c>
      <c r="E15" s="93"/>
      <c r="F15" s="94">
        <v>26</v>
      </c>
      <c r="G15" s="90"/>
      <c r="H15" s="92" t="s">
        <v>412</v>
      </c>
      <c r="I15" s="93"/>
      <c r="J15" s="94"/>
      <c r="Q15" s="84">
        <v>-40</v>
      </c>
      <c r="R15" s="84" t="s">
        <v>403</v>
      </c>
      <c r="S15" s="84"/>
      <c r="T15" s="84"/>
      <c r="U15" s="84"/>
      <c r="V15" s="84"/>
      <c r="Y15" s="84">
        <v>-71</v>
      </c>
      <c r="Z15" s="84" t="s">
        <v>403</v>
      </c>
      <c r="AA15" s="84"/>
      <c r="AB15" s="84"/>
      <c r="AC15" s="84"/>
      <c r="AD15" s="84"/>
    </row>
    <row r="16" spans="1:30" ht="13.5" customHeight="1">
      <c r="A16" s="87">
        <v>20</v>
      </c>
      <c r="B16" s="88" t="s">
        <v>476</v>
      </c>
      <c r="C16" s="89"/>
      <c r="D16" s="90" t="s">
        <v>486</v>
      </c>
      <c r="E16" s="93"/>
      <c r="F16" s="94"/>
      <c r="I16" s="93"/>
      <c r="J16" s="94"/>
      <c r="Q16" s="87">
        <v>-41</v>
      </c>
      <c r="R16" s="88" t="s">
        <v>518</v>
      </c>
      <c r="S16" s="89"/>
      <c r="T16" s="90" t="s">
        <v>437</v>
      </c>
      <c r="U16" s="84"/>
      <c r="V16" s="84"/>
      <c r="Y16" s="87">
        <v>-72</v>
      </c>
      <c r="Z16" s="88" t="s">
        <v>512</v>
      </c>
      <c r="AA16" s="89"/>
      <c r="AB16" s="90" t="s">
        <v>403</v>
      </c>
      <c r="AC16" s="84"/>
      <c r="AD16" s="84"/>
    </row>
    <row r="17" spans="1:30" ht="13.5" customHeight="1">
      <c r="A17" s="84">
        <v>29</v>
      </c>
      <c r="B17" s="84" t="s">
        <v>385</v>
      </c>
      <c r="D17" s="91">
        <v>20</v>
      </c>
      <c r="E17" s="90"/>
      <c r="F17" s="92" t="s">
        <v>404</v>
      </c>
      <c r="I17" s="93"/>
      <c r="J17" s="94"/>
      <c r="Q17" s="84">
        <v>-42</v>
      </c>
      <c r="R17" s="84" t="s">
        <v>421</v>
      </c>
      <c r="S17" s="84"/>
      <c r="T17" s="91">
        <v>75</v>
      </c>
      <c r="U17" s="84"/>
      <c r="V17" s="90" t="s">
        <v>386</v>
      </c>
      <c r="Y17" s="84">
        <v>-73</v>
      </c>
      <c r="Z17" s="84" t="s">
        <v>398</v>
      </c>
      <c r="AA17" s="84"/>
      <c r="AB17" s="91">
        <v>80</v>
      </c>
      <c r="AC17" s="84"/>
      <c r="AD17" s="84" t="s">
        <v>514</v>
      </c>
    </row>
    <row r="18" spans="1:30" ht="13.5" customHeight="1">
      <c r="A18" s="87">
        <v>4</v>
      </c>
      <c r="B18" s="88" t="s">
        <v>477</v>
      </c>
      <c r="C18" s="89"/>
      <c r="D18" s="92" t="s">
        <v>404</v>
      </c>
      <c r="I18" s="93"/>
      <c r="J18" s="94"/>
      <c r="Q18" s="87">
        <v>-43</v>
      </c>
      <c r="R18" s="88" t="s">
        <v>519</v>
      </c>
      <c r="S18" s="89"/>
      <c r="T18" s="92" t="s">
        <v>386</v>
      </c>
      <c r="U18" s="95"/>
      <c r="V18" s="91"/>
      <c r="Y18" s="87">
        <v>-74</v>
      </c>
      <c r="Z18" s="88" t="s">
        <v>513</v>
      </c>
      <c r="AA18" s="89"/>
      <c r="AB18" s="92" t="s">
        <v>398</v>
      </c>
      <c r="AC18" s="95"/>
      <c r="AD18" s="95" t="s">
        <v>515</v>
      </c>
    </row>
    <row r="19" spans="1:30" ht="13.5" customHeight="1">
      <c r="A19" s="84">
        <v>3</v>
      </c>
      <c r="B19" s="84" t="s">
        <v>397</v>
      </c>
      <c r="I19" s="93"/>
      <c r="J19" s="94">
        <v>31</v>
      </c>
      <c r="K19" s="96"/>
      <c r="L19" s="97" t="s">
        <v>426</v>
      </c>
      <c r="M19" s="85" t="s">
        <v>32</v>
      </c>
      <c r="Q19" s="84">
        <v>-44</v>
      </c>
      <c r="R19" s="84" t="s">
        <v>398</v>
      </c>
      <c r="S19" s="84"/>
      <c r="T19" s="84"/>
      <c r="U19" s="93"/>
      <c r="V19" s="94">
        <v>77</v>
      </c>
      <c r="W19" s="206" t="s">
        <v>522</v>
      </c>
      <c r="X19" s="102"/>
      <c r="Y19" s="85"/>
      <c r="Z19" s="85"/>
      <c r="AA19" s="85"/>
      <c r="AB19" s="83"/>
      <c r="AD19" s="103"/>
    </row>
    <row r="20" spans="1:30" ht="13.5" customHeight="1">
      <c r="A20" s="87">
        <v>30</v>
      </c>
      <c r="B20" s="88" t="s">
        <v>478</v>
      </c>
      <c r="C20" s="89"/>
      <c r="D20" s="90" t="s">
        <v>397</v>
      </c>
      <c r="I20" s="93"/>
      <c r="J20" s="94"/>
      <c r="Q20" s="87">
        <v>-45</v>
      </c>
      <c r="R20" s="88" t="s">
        <v>520</v>
      </c>
      <c r="S20" s="89"/>
      <c r="T20" s="90" t="s">
        <v>427</v>
      </c>
      <c r="U20" s="93"/>
      <c r="V20" s="94"/>
      <c r="Y20" s="85"/>
      <c r="Z20" s="85"/>
      <c r="AA20" s="85" t="s">
        <v>57</v>
      </c>
      <c r="AB20" s="85" t="s">
        <v>421</v>
      </c>
      <c r="AC20" s="85"/>
      <c r="AD20" s="85"/>
    </row>
    <row r="21" spans="1:30" ht="13.5" customHeight="1">
      <c r="A21" s="84">
        <v>19</v>
      </c>
      <c r="B21" s="84" t="s">
        <v>386</v>
      </c>
      <c r="D21" s="91">
        <v>21</v>
      </c>
      <c r="F21" s="84" t="s">
        <v>397</v>
      </c>
      <c r="I21" s="93"/>
      <c r="J21" s="94"/>
      <c r="Q21" s="84">
        <v>-46</v>
      </c>
      <c r="R21" s="84" t="s">
        <v>420</v>
      </c>
      <c r="S21" s="84"/>
      <c r="T21" s="91">
        <v>76</v>
      </c>
      <c r="U21" s="90"/>
      <c r="V21" s="92" t="s">
        <v>420</v>
      </c>
      <c r="Y21" s="85"/>
      <c r="Z21" s="85"/>
      <c r="AA21" s="67"/>
      <c r="AB21" s="98" t="s">
        <v>59</v>
      </c>
      <c r="AC21" s="96"/>
      <c r="AD21" s="97" t="s">
        <v>516</v>
      </c>
    </row>
    <row r="22" spans="1:30" ht="13.5" customHeight="1">
      <c r="A22" s="87">
        <v>14</v>
      </c>
      <c r="B22" s="88" t="s">
        <v>479</v>
      </c>
      <c r="C22" s="89"/>
      <c r="D22" s="92" t="s">
        <v>386</v>
      </c>
      <c r="E22" s="95"/>
      <c r="F22" s="91"/>
      <c r="I22" s="93"/>
      <c r="J22" s="94"/>
      <c r="L22" s="97" t="s">
        <v>384</v>
      </c>
      <c r="M22" s="85" t="s">
        <v>37</v>
      </c>
      <c r="Q22" s="87">
        <v>-47</v>
      </c>
      <c r="R22" s="88" t="s">
        <v>521</v>
      </c>
      <c r="S22" s="89"/>
      <c r="T22" s="92" t="s">
        <v>420</v>
      </c>
      <c r="U22" s="95"/>
      <c r="V22" s="93"/>
      <c r="W22" s="207" t="s">
        <v>523</v>
      </c>
      <c r="X22" s="102"/>
      <c r="Y22" s="85"/>
      <c r="Z22" s="85"/>
      <c r="AA22" s="97" t="s">
        <v>58</v>
      </c>
      <c r="AB22" s="100" t="s">
        <v>266</v>
      </c>
      <c r="AC22" s="85"/>
      <c r="AD22" s="101" t="s">
        <v>517</v>
      </c>
    </row>
    <row r="23" spans="1:10" ht="13.5" customHeight="1">
      <c r="A23" s="84">
        <v>11</v>
      </c>
      <c r="B23" s="84" t="s">
        <v>415</v>
      </c>
      <c r="E23" s="93"/>
      <c r="F23" s="94">
        <v>27</v>
      </c>
      <c r="H23" s="84" t="s">
        <v>397</v>
      </c>
      <c r="I23" s="93"/>
      <c r="J23" s="94"/>
    </row>
    <row r="24" spans="1:22" ht="13.5" customHeight="1">
      <c r="A24" s="87">
        <v>22</v>
      </c>
      <c r="B24" s="88" t="s">
        <v>480</v>
      </c>
      <c r="C24" s="89"/>
      <c r="D24" s="90" t="s">
        <v>415</v>
      </c>
      <c r="E24" s="93"/>
      <c r="F24" s="94"/>
      <c r="G24" s="95"/>
      <c r="H24" s="91"/>
      <c r="I24" s="93"/>
      <c r="J24" s="94"/>
      <c r="S24" s="85" t="s">
        <v>60</v>
      </c>
      <c r="T24" s="85" t="s">
        <v>437</v>
      </c>
      <c r="U24" s="85"/>
      <c r="V24" s="85"/>
    </row>
    <row r="25" spans="1:22" ht="13.5" customHeight="1">
      <c r="A25" s="84">
        <v>27</v>
      </c>
      <c r="B25" s="84" t="s">
        <v>427</v>
      </c>
      <c r="D25" s="91">
        <v>22</v>
      </c>
      <c r="E25" s="90"/>
      <c r="F25" s="92" t="s">
        <v>419</v>
      </c>
      <c r="G25" s="93"/>
      <c r="H25" s="94"/>
      <c r="I25" s="93"/>
      <c r="J25" s="94"/>
      <c r="S25" s="67"/>
      <c r="T25" s="98" t="s">
        <v>62</v>
      </c>
      <c r="U25" s="96"/>
      <c r="V25" s="97" t="s">
        <v>524</v>
      </c>
    </row>
    <row r="26" spans="1:22" ht="13.5" customHeight="1">
      <c r="A26" s="87">
        <v>6</v>
      </c>
      <c r="B26" s="88" t="s">
        <v>481</v>
      </c>
      <c r="C26" s="89"/>
      <c r="D26" s="92" t="s">
        <v>419</v>
      </c>
      <c r="G26" s="93"/>
      <c r="H26" s="94"/>
      <c r="I26" s="93"/>
      <c r="J26" s="94"/>
      <c r="S26" s="97" t="s">
        <v>61</v>
      </c>
      <c r="T26" s="100" t="s">
        <v>427</v>
      </c>
      <c r="U26" s="85"/>
      <c r="V26" s="101" t="s">
        <v>525</v>
      </c>
    </row>
    <row r="27" spans="1:10" ht="13.5" customHeight="1">
      <c r="A27" s="84">
        <v>7</v>
      </c>
      <c r="B27" s="84" t="s">
        <v>426</v>
      </c>
      <c r="G27" s="93"/>
      <c r="H27" s="94">
        <v>30</v>
      </c>
      <c r="I27" s="90"/>
      <c r="J27" s="92" t="s">
        <v>426</v>
      </c>
    </row>
    <row r="28" spans="1:8" ht="13.5" customHeight="1">
      <c r="A28" s="87">
        <v>26</v>
      </c>
      <c r="B28" s="88" t="s">
        <v>482</v>
      </c>
      <c r="C28" s="89"/>
      <c r="D28" s="90" t="s">
        <v>426</v>
      </c>
      <c r="G28" s="93"/>
      <c r="H28" s="94"/>
    </row>
    <row r="29" spans="1:8" ht="13.5" customHeight="1">
      <c r="A29" s="84">
        <v>23</v>
      </c>
      <c r="B29" s="84" t="s">
        <v>414</v>
      </c>
      <c r="D29" s="91">
        <v>23</v>
      </c>
      <c r="F29" s="84" t="s">
        <v>426</v>
      </c>
      <c r="G29" s="93"/>
      <c r="H29" s="94"/>
    </row>
    <row r="30" spans="1:30" ht="13.5" customHeight="1">
      <c r="A30" s="87">
        <v>10</v>
      </c>
      <c r="B30" s="88" t="s">
        <v>483</v>
      </c>
      <c r="C30" s="89"/>
      <c r="D30" s="92" t="s">
        <v>433</v>
      </c>
      <c r="E30" s="95"/>
      <c r="F30" s="91"/>
      <c r="G30" s="93"/>
      <c r="H30" s="94"/>
      <c r="Q30" s="84">
        <v>-32</v>
      </c>
      <c r="R30" s="84" t="s">
        <v>410</v>
      </c>
      <c r="S30" s="84"/>
      <c r="T30" s="84"/>
      <c r="U30" s="84"/>
      <c r="V30" s="84"/>
      <c r="Y30" s="84">
        <v>-83</v>
      </c>
      <c r="Z30" s="84" t="s">
        <v>410</v>
      </c>
      <c r="AA30" s="84"/>
      <c r="AB30" s="84"/>
      <c r="AC30" s="84"/>
      <c r="AD30" s="84"/>
    </row>
    <row r="31" spans="1:30" ht="13.5" customHeight="1">
      <c r="A31" s="84">
        <v>15</v>
      </c>
      <c r="B31" s="84" t="s">
        <v>456</v>
      </c>
      <c r="E31" s="93"/>
      <c r="F31" s="94">
        <v>28</v>
      </c>
      <c r="G31" s="90"/>
      <c r="H31" s="92" t="s">
        <v>426</v>
      </c>
      <c r="Q31" s="87">
        <v>-33</v>
      </c>
      <c r="R31" s="88" t="s">
        <v>526</v>
      </c>
      <c r="S31" s="89"/>
      <c r="T31" s="90" t="s">
        <v>369</v>
      </c>
      <c r="U31" s="84"/>
      <c r="V31" s="84"/>
      <c r="Y31" s="87">
        <v>-84</v>
      </c>
      <c r="Z31" s="88" t="s">
        <v>534</v>
      </c>
      <c r="AA31" s="89"/>
      <c r="AB31" s="90" t="s">
        <v>435</v>
      </c>
      <c r="AC31" s="84"/>
      <c r="AD31" s="84"/>
    </row>
    <row r="32" spans="1:30" ht="13.5" customHeight="1">
      <c r="A32" s="87">
        <v>18</v>
      </c>
      <c r="B32" s="88" t="s">
        <v>484</v>
      </c>
      <c r="C32" s="89"/>
      <c r="D32" s="90" t="s">
        <v>456</v>
      </c>
      <c r="E32" s="93"/>
      <c r="F32" s="94"/>
      <c r="Q32" s="84">
        <v>-34</v>
      </c>
      <c r="R32" s="84" t="s">
        <v>435</v>
      </c>
      <c r="S32" s="84"/>
      <c r="T32" s="91">
        <v>87</v>
      </c>
      <c r="U32" s="84"/>
      <c r="V32" s="90" t="s">
        <v>369</v>
      </c>
      <c r="Y32" s="84">
        <v>-85</v>
      </c>
      <c r="Z32" s="84" t="s">
        <v>491</v>
      </c>
      <c r="AA32" s="84"/>
      <c r="AB32" s="91">
        <v>93</v>
      </c>
      <c r="AC32" s="84"/>
      <c r="AD32" s="84" t="s">
        <v>536</v>
      </c>
    </row>
    <row r="33" spans="1:30" ht="13.5" customHeight="1">
      <c r="A33" s="84">
        <v>31</v>
      </c>
      <c r="B33" s="84" t="s">
        <v>401</v>
      </c>
      <c r="D33" s="91">
        <v>24</v>
      </c>
      <c r="E33" s="90"/>
      <c r="F33" s="92" t="s">
        <v>390</v>
      </c>
      <c r="Q33" s="87">
        <v>-35</v>
      </c>
      <c r="R33" s="88" t="s">
        <v>527</v>
      </c>
      <c r="S33" s="89"/>
      <c r="T33" s="92" t="s">
        <v>385</v>
      </c>
      <c r="U33" s="95"/>
      <c r="V33" s="91"/>
      <c r="Y33" s="87">
        <v>-86</v>
      </c>
      <c r="Z33" s="88" t="s">
        <v>535</v>
      </c>
      <c r="AA33" s="89"/>
      <c r="AB33" s="92" t="s">
        <v>414</v>
      </c>
      <c r="AC33" s="95"/>
      <c r="AD33" s="95" t="s">
        <v>537</v>
      </c>
    </row>
    <row r="34" spans="1:30" ht="13.5" customHeight="1">
      <c r="A34" s="87">
        <v>2</v>
      </c>
      <c r="B34" s="88" t="s">
        <v>485</v>
      </c>
      <c r="C34" s="89"/>
      <c r="D34" s="92" t="s">
        <v>390</v>
      </c>
      <c r="Q34" s="84">
        <v>-36</v>
      </c>
      <c r="R34" s="84" t="s">
        <v>491</v>
      </c>
      <c r="S34" s="84"/>
      <c r="T34" s="84"/>
      <c r="U34" s="93"/>
      <c r="V34" s="94">
        <v>89</v>
      </c>
      <c r="W34" s="206" t="s">
        <v>531</v>
      </c>
      <c r="X34" s="102"/>
      <c r="Y34" s="85"/>
      <c r="Z34" s="85"/>
      <c r="AA34" s="85"/>
      <c r="AB34" s="83"/>
      <c r="AD34" s="103"/>
    </row>
    <row r="35" spans="17:30" ht="13.5" customHeight="1">
      <c r="Q35" s="87">
        <v>-37</v>
      </c>
      <c r="R35" s="88" t="s">
        <v>528</v>
      </c>
      <c r="S35" s="89"/>
      <c r="T35" s="90" t="s">
        <v>407</v>
      </c>
      <c r="U35" s="93"/>
      <c r="V35" s="94"/>
      <c r="Y35" s="85"/>
      <c r="Z35" s="85"/>
      <c r="AA35" s="85" t="s">
        <v>68</v>
      </c>
      <c r="AB35" s="85" t="s">
        <v>410</v>
      </c>
      <c r="AC35" s="85"/>
      <c r="AD35" s="85"/>
    </row>
    <row r="36" spans="3:30" ht="13.5" customHeight="1">
      <c r="C36" s="84">
        <v>-24</v>
      </c>
      <c r="D36" s="84" t="s">
        <v>456</v>
      </c>
      <c r="G36" s="85" t="s">
        <v>20</v>
      </c>
      <c r="H36" s="84" t="s">
        <v>376</v>
      </c>
      <c r="K36" s="85" t="s">
        <v>21</v>
      </c>
      <c r="L36" s="85" t="s">
        <v>397</v>
      </c>
      <c r="Q36" s="84">
        <v>-38</v>
      </c>
      <c r="R36" s="84" t="s">
        <v>414</v>
      </c>
      <c r="S36" s="84"/>
      <c r="T36" s="91">
        <v>88</v>
      </c>
      <c r="U36" s="90"/>
      <c r="V36" s="92" t="s">
        <v>401</v>
      </c>
      <c r="Y36" s="85"/>
      <c r="Z36" s="85"/>
      <c r="AA36" s="67"/>
      <c r="AB36" s="98" t="s">
        <v>67</v>
      </c>
      <c r="AC36" s="96"/>
      <c r="AD36" s="97" t="s">
        <v>538</v>
      </c>
    </row>
    <row r="37" spans="1:30" ht="13.5" customHeight="1">
      <c r="A37" s="84">
        <v>-1</v>
      </c>
      <c r="B37" s="84" t="s">
        <v>410</v>
      </c>
      <c r="C37" s="95"/>
      <c r="D37" s="91">
        <v>40</v>
      </c>
      <c r="F37" s="84" t="s">
        <v>456</v>
      </c>
      <c r="G37" s="67"/>
      <c r="H37" s="91"/>
      <c r="J37" s="84" t="s">
        <v>456</v>
      </c>
      <c r="K37" s="67"/>
      <c r="L37" s="98"/>
      <c r="Q37" s="87">
        <v>-39</v>
      </c>
      <c r="R37" s="88" t="s">
        <v>529</v>
      </c>
      <c r="S37" s="89"/>
      <c r="T37" s="92" t="s">
        <v>401</v>
      </c>
      <c r="U37" s="95"/>
      <c r="V37" s="93"/>
      <c r="W37" s="207" t="s">
        <v>530</v>
      </c>
      <c r="X37" s="102"/>
      <c r="Y37" s="85"/>
      <c r="Z37" s="85"/>
      <c r="AA37" s="97" t="s">
        <v>69</v>
      </c>
      <c r="AB37" s="100" t="s">
        <v>491</v>
      </c>
      <c r="AC37" s="85"/>
      <c r="AD37" s="101" t="s">
        <v>539</v>
      </c>
    </row>
    <row r="38" spans="1:14" ht="13.5" customHeight="1">
      <c r="A38" s="87">
        <v>-2</v>
      </c>
      <c r="B38" s="88" t="s">
        <v>487</v>
      </c>
      <c r="C38" s="89"/>
      <c r="D38" s="92" t="s">
        <v>403</v>
      </c>
      <c r="E38" s="95"/>
      <c r="F38" s="91"/>
      <c r="G38" s="52"/>
      <c r="H38" s="94">
        <v>52</v>
      </c>
      <c r="I38" s="95"/>
      <c r="J38" s="91"/>
      <c r="K38" s="52"/>
      <c r="L38" s="99" t="s">
        <v>33</v>
      </c>
      <c r="N38" s="85" t="s">
        <v>404</v>
      </c>
    </row>
    <row r="39" spans="3:22" ht="13.5" customHeight="1">
      <c r="C39" s="84">
        <v>-23</v>
      </c>
      <c r="D39" s="84" t="s">
        <v>433</v>
      </c>
      <c r="E39" s="93"/>
      <c r="F39" s="94">
        <v>48</v>
      </c>
      <c r="G39" s="97"/>
      <c r="H39" s="92" t="s">
        <v>456</v>
      </c>
      <c r="I39" s="93"/>
      <c r="J39" s="94"/>
      <c r="K39" s="52"/>
      <c r="L39" s="99"/>
      <c r="M39" s="67"/>
      <c r="N39" s="98"/>
      <c r="S39" s="85" t="s">
        <v>65</v>
      </c>
      <c r="T39" s="85" t="s">
        <v>385</v>
      </c>
      <c r="U39" s="85"/>
      <c r="V39" s="85"/>
    </row>
    <row r="40" spans="1:22" ht="13.5" customHeight="1">
      <c r="A40" s="84">
        <v>-3</v>
      </c>
      <c r="B40" s="84" t="s">
        <v>369</v>
      </c>
      <c r="C40" s="95"/>
      <c r="D40" s="91">
        <v>41</v>
      </c>
      <c r="E40" s="90"/>
      <c r="F40" s="92" t="s">
        <v>433</v>
      </c>
      <c r="G40" s="85"/>
      <c r="I40" s="93"/>
      <c r="J40" s="94">
        <v>56</v>
      </c>
      <c r="K40" s="97"/>
      <c r="L40" s="100" t="s">
        <v>404</v>
      </c>
      <c r="M40" s="52"/>
      <c r="N40" s="99"/>
      <c r="S40" s="67"/>
      <c r="T40" s="98" t="s">
        <v>64</v>
      </c>
      <c r="U40" s="96"/>
      <c r="V40" s="97" t="s">
        <v>532</v>
      </c>
    </row>
    <row r="41" spans="1:22" ht="13.5" customHeight="1">
      <c r="A41" s="87">
        <v>-4</v>
      </c>
      <c r="B41" s="88" t="s">
        <v>488</v>
      </c>
      <c r="C41" s="89"/>
      <c r="D41" s="92" t="s">
        <v>437</v>
      </c>
      <c r="G41" s="85"/>
      <c r="I41" s="93"/>
      <c r="J41" s="94"/>
      <c r="M41" s="52"/>
      <c r="N41" s="99"/>
      <c r="S41" s="97" t="s">
        <v>66</v>
      </c>
      <c r="T41" s="100" t="s">
        <v>407</v>
      </c>
      <c r="U41" s="85"/>
      <c r="V41" s="101" t="s">
        <v>533</v>
      </c>
    </row>
    <row r="42" spans="3:14" ht="13.5" customHeight="1">
      <c r="C42" s="84">
        <v>-22</v>
      </c>
      <c r="D42" s="84" t="s">
        <v>415</v>
      </c>
      <c r="G42" s="85" t="s">
        <v>15</v>
      </c>
      <c r="H42" s="84" t="s">
        <v>404</v>
      </c>
      <c r="I42" s="93"/>
      <c r="J42" s="94"/>
      <c r="M42" s="52"/>
      <c r="N42" s="99"/>
    </row>
    <row r="43" spans="1:14" ht="13.5" customHeight="1">
      <c r="A43" s="84">
        <v>-5</v>
      </c>
      <c r="B43" s="84" t="s">
        <v>435</v>
      </c>
      <c r="C43" s="95"/>
      <c r="D43" s="91">
        <v>42</v>
      </c>
      <c r="F43" s="84" t="s">
        <v>415</v>
      </c>
      <c r="G43" s="67"/>
      <c r="H43" s="91"/>
      <c r="I43" s="90"/>
      <c r="J43" s="92" t="s">
        <v>404</v>
      </c>
      <c r="M43" s="52"/>
      <c r="N43" s="99"/>
    </row>
    <row r="44" spans="1:30" ht="13.5" customHeight="1">
      <c r="A44" s="87">
        <v>-6</v>
      </c>
      <c r="B44" s="88" t="s">
        <v>489</v>
      </c>
      <c r="C44" s="89"/>
      <c r="D44" s="92" t="s">
        <v>421</v>
      </c>
      <c r="E44" s="95"/>
      <c r="F44" s="91"/>
      <c r="G44" s="52"/>
      <c r="H44" s="94">
        <v>53</v>
      </c>
      <c r="M44" s="52"/>
      <c r="N44" s="99" t="s">
        <v>35</v>
      </c>
      <c r="O44" s="97"/>
      <c r="P44" s="97" t="s">
        <v>496</v>
      </c>
      <c r="Q44" s="318" t="s">
        <v>81</v>
      </c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</row>
    <row r="45" spans="3:14" ht="13.5" customHeight="1">
      <c r="C45" s="84">
        <v>-21</v>
      </c>
      <c r="D45" s="84" t="s">
        <v>386</v>
      </c>
      <c r="E45" s="93"/>
      <c r="F45" s="94">
        <v>49</v>
      </c>
      <c r="G45" s="97"/>
      <c r="H45" s="92" t="s">
        <v>415</v>
      </c>
      <c r="M45" s="52"/>
      <c r="N45" s="99"/>
    </row>
    <row r="46" spans="1:30" ht="13.5" customHeight="1">
      <c r="A46" s="84">
        <v>-7</v>
      </c>
      <c r="B46" s="84" t="s">
        <v>422</v>
      </c>
      <c r="C46" s="95"/>
      <c r="D46" s="91">
        <v>43</v>
      </c>
      <c r="E46" s="90"/>
      <c r="F46" s="92" t="s">
        <v>422</v>
      </c>
      <c r="G46" s="85"/>
      <c r="M46" s="52"/>
      <c r="N46" s="99"/>
      <c r="P46" s="97" t="s">
        <v>497</v>
      </c>
      <c r="Q46" s="318" t="s">
        <v>82</v>
      </c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</row>
    <row r="47" spans="1:14" ht="13.5" customHeight="1">
      <c r="A47" s="87">
        <v>-8</v>
      </c>
      <c r="B47" s="88" t="s">
        <v>490</v>
      </c>
      <c r="C47" s="89"/>
      <c r="D47" s="92" t="s">
        <v>422</v>
      </c>
      <c r="G47" s="85"/>
      <c r="M47" s="52"/>
      <c r="N47" s="99"/>
    </row>
    <row r="48" spans="3:14" ht="13.5" customHeight="1">
      <c r="C48" s="84">
        <v>-20</v>
      </c>
      <c r="D48" s="84" t="s">
        <v>398</v>
      </c>
      <c r="G48" s="85" t="s">
        <v>16</v>
      </c>
      <c r="H48" s="84" t="s">
        <v>419</v>
      </c>
      <c r="K48" s="85" t="s">
        <v>19</v>
      </c>
      <c r="L48" s="85" t="s">
        <v>412</v>
      </c>
      <c r="M48" s="52"/>
      <c r="N48" s="99"/>
    </row>
    <row r="49" spans="1:14" ht="13.5" customHeight="1">
      <c r="A49" s="84">
        <v>-9</v>
      </c>
      <c r="B49" s="84" t="s">
        <v>491</v>
      </c>
      <c r="C49" s="95"/>
      <c r="D49" s="91">
        <v>44</v>
      </c>
      <c r="F49" s="84" t="s">
        <v>405</v>
      </c>
      <c r="G49" s="67"/>
      <c r="H49" s="91"/>
      <c r="J49" s="84" t="s">
        <v>419</v>
      </c>
      <c r="K49" s="67"/>
      <c r="L49" s="98"/>
      <c r="M49" s="52"/>
      <c r="N49" s="99"/>
    </row>
    <row r="50" spans="1:14" ht="13.5" customHeight="1">
      <c r="A50" s="87">
        <v>-10</v>
      </c>
      <c r="B50" s="88" t="s">
        <v>492</v>
      </c>
      <c r="C50" s="89"/>
      <c r="D50" s="92" t="s">
        <v>405</v>
      </c>
      <c r="E50" s="95"/>
      <c r="F50" s="91"/>
      <c r="G50" s="52"/>
      <c r="H50" s="94">
        <v>54</v>
      </c>
      <c r="I50" s="95"/>
      <c r="J50" s="91"/>
      <c r="K50" s="52"/>
      <c r="L50" s="99" t="s">
        <v>34</v>
      </c>
      <c r="M50" s="97"/>
      <c r="N50" s="100" t="s">
        <v>390</v>
      </c>
    </row>
    <row r="51" spans="3:12" ht="13.5" customHeight="1">
      <c r="C51" s="84">
        <v>-19</v>
      </c>
      <c r="D51" s="84" t="s">
        <v>434</v>
      </c>
      <c r="E51" s="93"/>
      <c r="F51" s="94">
        <v>50</v>
      </c>
      <c r="G51" s="97"/>
      <c r="H51" s="92" t="s">
        <v>434</v>
      </c>
      <c r="I51" s="93"/>
      <c r="J51" s="94"/>
      <c r="K51" s="52"/>
      <c r="L51" s="99"/>
    </row>
    <row r="52" spans="1:12" ht="13.5" customHeight="1">
      <c r="A52" s="84">
        <v>-11</v>
      </c>
      <c r="B52" s="84" t="s">
        <v>407</v>
      </c>
      <c r="C52" s="95"/>
      <c r="D52" s="91">
        <v>45</v>
      </c>
      <c r="E52" s="90"/>
      <c r="F52" s="92" t="s">
        <v>434</v>
      </c>
      <c r="G52" s="85"/>
      <c r="I52" s="93"/>
      <c r="J52" s="94">
        <v>57</v>
      </c>
      <c r="K52" s="97"/>
      <c r="L52" s="100" t="s">
        <v>390</v>
      </c>
    </row>
    <row r="53" spans="1:10" ht="13.5" customHeight="1">
      <c r="A53" s="87">
        <v>-12</v>
      </c>
      <c r="B53" s="88" t="s">
        <v>493</v>
      </c>
      <c r="C53" s="89"/>
      <c r="D53" s="92" t="s">
        <v>427</v>
      </c>
      <c r="G53" s="85"/>
      <c r="I53" s="93"/>
      <c r="J53" s="94"/>
    </row>
    <row r="54" spans="3:14" ht="13.5" customHeight="1">
      <c r="C54" s="84">
        <v>-18</v>
      </c>
      <c r="D54" s="84" t="s">
        <v>367</v>
      </c>
      <c r="G54" s="85" t="s">
        <v>13</v>
      </c>
      <c r="H54" s="84" t="s">
        <v>390</v>
      </c>
      <c r="I54" s="93"/>
      <c r="J54" s="94"/>
      <c r="M54" s="85" t="s">
        <v>43</v>
      </c>
      <c r="N54" s="85" t="s">
        <v>397</v>
      </c>
    </row>
    <row r="55" spans="1:16" ht="13.5" customHeight="1">
      <c r="A55" s="84">
        <v>-13</v>
      </c>
      <c r="B55" s="84" t="s">
        <v>420</v>
      </c>
      <c r="C55" s="95"/>
      <c r="D55" s="91">
        <v>46</v>
      </c>
      <c r="F55" s="84" t="s">
        <v>367</v>
      </c>
      <c r="G55" s="67"/>
      <c r="H55" s="91"/>
      <c r="I55" s="90"/>
      <c r="J55" s="92" t="s">
        <v>390</v>
      </c>
      <c r="M55" s="67"/>
      <c r="N55" s="98" t="s">
        <v>47</v>
      </c>
      <c r="O55" s="96"/>
      <c r="P55" s="97" t="s">
        <v>555</v>
      </c>
    </row>
    <row r="56" spans="1:16" ht="13.5" customHeight="1">
      <c r="A56" s="87">
        <v>-14</v>
      </c>
      <c r="B56" s="88" t="s">
        <v>494</v>
      </c>
      <c r="C56" s="89"/>
      <c r="D56" s="92" t="s">
        <v>420</v>
      </c>
      <c r="E56" s="95"/>
      <c r="F56" s="91"/>
      <c r="G56" s="93"/>
      <c r="H56" s="94">
        <v>55</v>
      </c>
      <c r="M56" s="97" t="s">
        <v>44</v>
      </c>
      <c r="N56" s="100" t="s">
        <v>412</v>
      </c>
      <c r="P56" s="101" t="s">
        <v>554</v>
      </c>
    </row>
    <row r="57" spans="3:8" ht="13.5" customHeight="1">
      <c r="C57" s="84">
        <v>-17</v>
      </c>
      <c r="D57" s="84" t="s">
        <v>266</v>
      </c>
      <c r="E57" s="93"/>
      <c r="F57" s="94">
        <v>51</v>
      </c>
      <c r="G57" s="90"/>
      <c r="H57" s="92" t="s">
        <v>367</v>
      </c>
    </row>
    <row r="58" spans="1:14" ht="13.5" customHeight="1">
      <c r="A58" s="84">
        <v>-15</v>
      </c>
      <c r="B58" s="84" t="s">
        <v>393</v>
      </c>
      <c r="C58" s="95"/>
      <c r="D58" s="91">
        <v>47</v>
      </c>
      <c r="E58" s="90"/>
      <c r="F58" s="92" t="s">
        <v>393</v>
      </c>
      <c r="M58" s="85" t="s">
        <v>45</v>
      </c>
      <c r="N58" s="85" t="s">
        <v>456</v>
      </c>
    </row>
    <row r="59" spans="1:16" ht="13.5" customHeight="1">
      <c r="A59" s="87">
        <v>-16</v>
      </c>
      <c r="B59" s="88" t="s">
        <v>495</v>
      </c>
      <c r="C59" s="89"/>
      <c r="D59" s="92" t="s">
        <v>393</v>
      </c>
      <c r="M59" s="67"/>
      <c r="N59" s="98" t="s">
        <v>48</v>
      </c>
      <c r="O59" s="96"/>
      <c r="P59" s="97" t="s">
        <v>498</v>
      </c>
    </row>
    <row r="60" spans="13:16" ht="13.5" customHeight="1">
      <c r="M60" s="97" t="s">
        <v>46</v>
      </c>
      <c r="N60" s="100" t="s">
        <v>419</v>
      </c>
      <c r="P60" s="101" t="s">
        <v>499</v>
      </c>
    </row>
  </sheetData>
  <sheetProtection/>
  <mergeCells count="5">
    <mergeCell ref="Q46:AD46"/>
    <mergeCell ref="A1:P1"/>
    <mergeCell ref="A2:P2"/>
    <mergeCell ref="G4:P4"/>
    <mergeCell ref="Q44:AD44"/>
  </mergeCells>
  <printOptions/>
  <pageMargins left="0.33" right="0.22" top="0.2" bottom="0.19" header="0.2" footer="0.19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0"/>
  <sheetViews>
    <sheetView zoomScale="130" zoomScaleNormal="130" workbookViewId="0" topLeftCell="A1">
      <selection activeCell="M34" sqref="M34"/>
    </sheetView>
  </sheetViews>
  <sheetFormatPr defaultColWidth="9.00390625" defaultRowHeight="13.5" customHeight="1"/>
  <cols>
    <col min="1" max="1" width="16.75390625" style="84" customWidth="1"/>
    <col min="2" max="2" width="2.25390625" style="84" hidden="1" customWidth="1"/>
    <col min="3" max="3" width="15.00390625" style="84" customWidth="1"/>
    <col min="4" max="4" width="3.625" style="84" customWidth="1"/>
    <col min="5" max="5" width="11.00390625" style="84" customWidth="1"/>
    <col min="6" max="6" width="2.25390625" style="84" customWidth="1"/>
    <col min="7" max="7" width="12.375" style="84" customWidth="1"/>
    <col min="8" max="8" width="1.625" style="84" customWidth="1"/>
    <col min="9" max="9" width="13.125" style="84" customWidth="1"/>
    <col min="10" max="10" width="2.125" style="85" customWidth="1"/>
    <col min="11" max="11" width="9.75390625" style="85" customWidth="1"/>
    <col min="12" max="12" width="2.625" style="85" customWidth="1"/>
    <col min="13" max="13" width="10.25390625" style="85" customWidth="1"/>
    <col min="14" max="14" width="1.25" style="85" customWidth="1"/>
    <col min="15" max="15" width="8.875" style="85" customWidth="1"/>
    <col min="16" max="16" width="2.875" style="85" customWidth="1"/>
    <col min="17" max="17" width="9.875" style="85" customWidth="1"/>
    <col min="18" max="18" width="2.875" style="85" customWidth="1"/>
    <col min="19" max="19" width="9.875" style="83" customWidth="1"/>
    <col min="20" max="20" width="2.875" style="86" customWidth="1"/>
    <col min="21" max="21" width="9.875" style="86" customWidth="1"/>
    <col min="22" max="22" width="10.25390625" style="86" customWidth="1"/>
    <col min="23" max="23" width="3.875" style="86" customWidth="1"/>
    <col min="24" max="24" width="2.875" style="86" customWidth="1"/>
    <col min="25" max="25" width="9.875" style="86" customWidth="1"/>
    <col min="26" max="26" width="2.875" style="86" customWidth="1"/>
    <col min="27" max="27" width="9.875" style="86" customWidth="1"/>
    <col min="28" max="28" width="2.875" style="86" customWidth="1"/>
    <col min="29" max="29" width="9.875" style="86" customWidth="1"/>
    <col min="30" max="16384" width="9.125" style="86" customWidth="1"/>
  </cols>
  <sheetData>
    <row r="1" spans="1:15" ht="56.25" customHeight="1">
      <c r="A1" s="321" t="s">
        <v>615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10"/>
      <c r="N1" s="210"/>
      <c r="O1" s="210"/>
    </row>
    <row r="2" spans="1:15" ht="24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0"/>
      <c r="N2" s="210"/>
      <c r="O2" s="210"/>
    </row>
    <row r="3" ht="13.5" customHeight="1">
      <c r="A3" s="90" t="s">
        <v>229</v>
      </c>
    </row>
    <row r="4" spans="1:15" ht="13.5" customHeight="1">
      <c r="A4" s="88" t="s">
        <v>364</v>
      </c>
      <c r="B4" s="89"/>
      <c r="C4" s="84" t="s">
        <v>229</v>
      </c>
      <c r="F4" s="320"/>
      <c r="G4" s="320"/>
      <c r="H4" s="320"/>
      <c r="I4" s="320"/>
      <c r="J4" s="320"/>
      <c r="K4" s="320"/>
      <c r="L4" s="320"/>
      <c r="M4" s="320"/>
      <c r="N4" s="320"/>
      <c r="O4" s="320"/>
    </row>
    <row r="5" spans="1:19" ht="13.5" customHeight="1">
      <c r="A5" s="87" t="s">
        <v>395</v>
      </c>
      <c r="C5" s="91">
        <v>17</v>
      </c>
      <c r="D5" s="323" t="s">
        <v>229</v>
      </c>
      <c r="E5" s="325"/>
      <c r="P5" s="86"/>
      <c r="Q5" s="86"/>
      <c r="R5" s="86"/>
      <c r="S5" s="86"/>
    </row>
    <row r="6" spans="1:19" ht="13.5" customHeight="1">
      <c r="A6" s="88" t="s">
        <v>402</v>
      </c>
      <c r="B6" s="89"/>
      <c r="C6" s="92" t="s">
        <v>364</v>
      </c>
      <c r="D6" s="95"/>
      <c r="E6" s="91"/>
      <c r="P6" s="86"/>
      <c r="Q6" s="86"/>
      <c r="R6" s="86"/>
      <c r="S6" s="86"/>
    </row>
    <row r="7" spans="1:19" ht="13.5" customHeight="1">
      <c r="A7" s="87" t="s">
        <v>431</v>
      </c>
      <c r="D7" s="93"/>
      <c r="E7" s="94">
        <v>25</v>
      </c>
      <c r="F7" s="323" t="s">
        <v>229</v>
      </c>
      <c r="G7" s="325"/>
      <c r="P7" s="86"/>
      <c r="Q7" s="86"/>
      <c r="R7" s="86"/>
      <c r="S7" s="86"/>
    </row>
    <row r="8" spans="1:7" ht="13.5" customHeight="1">
      <c r="A8" s="88" t="s">
        <v>425</v>
      </c>
      <c r="B8" s="89"/>
      <c r="C8" s="84" t="s">
        <v>431</v>
      </c>
      <c r="D8" s="93"/>
      <c r="E8" s="94"/>
      <c r="F8" s="95"/>
      <c r="G8" s="91"/>
    </row>
    <row r="9" spans="1:7" ht="13.5" customHeight="1">
      <c r="A9" s="87" t="s">
        <v>409</v>
      </c>
      <c r="C9" s="91">
        <v>18</v>
      </c>
      <c r="D9" s="323" t="s">
        <v>439</v>
      </c>
      <c r="E9" s="324"/>
      <c r="F9" s="93"/>
      <c r="G9" s="94"/>
    </row>
    <row r="10" spans="1:7" ht="13.5" customHeight="1">
      <c r="A10" s="88" t="s">
        <v>439</v>
      </c>
      <c r="B10" s="89"/>
      <c r="C10" s="92" t="s">
        <v>439</v>
      </c>
      <c r="F10" s="93"/>
      <c r="G10" s="94"/>
    </row>
    <row r="11" spans="1:9" ht="13.5" customHeight="1">
      <c r="A11" s="87" t="s">
        <v>413</v>
      </c>
      <c r="F11" s="93"/>
      <c r="G11" s="94">
        <v>29</v>
      </c>
      <c r="H11" s="323" t="s">
        <v>406</v>
      </c>
      <c r="I11" s="325"/>
    </row>
    <row r="12" spans="1:9" ht="13.5" customHeight="1">
      <c r="A12" s="88" t="s">
        <v>364</v>
      </c>
      <c r="B12" s="89"/>
      <c r="C12" s="84" t="s">
        <v>413</v>
      </c>
      <c r="F12" s="93"/>
      <c r="G12" s="94"/>
      <c r="H12" s="95"/>
      <c r="I12" s="91"/>
    </row>
    <row r="13" spans="1:9" ht="13.5" customHeight="1">
      <c r="A13" s="87" t="s">
        <v>432</v>
      </c>
      <c r="C13" s="91">
        <v>19</v>
      </c>
      <c r="D13" s="326" t="s">
        <v>413</v>
      </c>
      <c r="E13" s="328"/>
      <c r="F13" s="93"/>
      <c r="G13" s="94"/>
      <c r="H13" s="93"/>
      <c r="I13" s="94"/>
    </row>
    <row r="14" spans="1:9" ht="13.5" customHeight="1">
      <c r="A14" s="88" t="s">
        <v>424</v>
      </c>
      <c r="B14" s="89"/>
      <c r="C14" s="92" t="s">
        <v>424</v>
      </c>
      <c r="D14" s="95"/>
      <c r="E14" s="91"/>
      <c r="F14" s="93"/>
      <c r="G14" s="94"/>
      <c r="H14" s="93"/>
      <c r="I14" s="94"/>
    </row>
    <row r="15" spans="1:9" ht="13.5" customHeight="1">
      <c r="A15" s="87" t="s">
        <v>391</v>
      </c>
      <c r="D15" s="93"/>
      <c r="E15" s="94">
        <v>26</v>
      </c>
      <c r="F15" s="326" t="s">
        <v>406</v>
      </c>
      <c r="G15" s="327"/>
      <c r="H15" s="93"/>
      <c r="I15" s="94"/>
    </row>
    <row r="16" spans="1:9" ht="13.5" customHeight="1">
      <c r="A16" s="88" t="s">
        <v>400</v>
      </c>
      <c r="B16" s="89"/>
      <c r="C16" s="84" t="s">
        <v>364</v>
      </c>
      <c r="D16" s="93"/>
      <c r="E16" s="94"/>
      <c r="H16" s="93"/>
      <c r="I16" s="94"/>
    </row>
    <row r="17" spans="1:9" ht="13.5" customHeight="1">
      <c r="A17" s="84" t="s">
        <v>399</v>
      </c>
      <c r="C17" s="91">
        <v>20</v>
      </c>
      <c r="D17" s="325" t="s">
        <v>406</v>
      </c>
      <c r="E17" s="324"/>
      <c r="H17" s="93"/>
      <c r="I17" s="94"/>
    </row>
    <row r="18" spans="1:9" ht="13.5" customHeight="1">
      <c r="A18" s="87" t="s">
        <v>406</v>
      </c>
      <c r="B18" s="89"/>
      <c r="C18" s="92" t="s">
        <v>406</v>
      </c>
      <c r="H18" s="93"/>
      <c r="I18" s="94"/>
    </row>
    <row r="19" spans="1:13" ht="13.5" customHeight="1">
      <c r="A19" s="87" t="s">
        <v>428</v>
      </c>
      <c r="C19" s="84" t="s">
        <v>373</v>
      </c>
      <c r="H19" s="93"/>
      <c r="I19" s="94">
        <v>31</v>
      </c>
      <c r="J19" s="323" t="s">
        <v>406</v>
      </c>
      <c r="K19" s="325"/>
      <c r="L19" s="325"/>
      <c r="M19" s="150" t="s">
        <v>32</v>
      </c>
    </row>
    <row r="20" spans="1:9" ht="13.5" customHeight="1">
      <c r="A20" s="87" t="s">
        <v>464</v>
      </c>
      <c r="B20" s="89"/>
      <c r="C20" s="84" t="s">
        <v>428</v>
      </c>
      <c r="H20" s="93"/>
      <c r="I20" s="94"/>
    </row>
    <row r="21" spans="1:9" ht="13.5" customHeight="1">
      <c r="A21" s="88" t="s">
        <v>418</v>
      </c>
      <c r="C21" s="91">
        <v>21</v>
      </c>
      <c r="D21" s="323" t="s">
        <v>388</v>
      </c>
      <c r="E21" s="325"/>
      <c r="H21" s="93"/>
      <c r="I21" s="94"/>
    </row>
    <row r="22" spans="1:13" ht="13.5" customHeight="1">
      <c r="A22" s="87" t="s">
        <v>388</v>
      </c>
      <c r="B22" s="89"/>
      <c r="C22" s="92" t="s">
        <v>388</v>
      </c>
      <c r="D22" s="95"/>
      <c r="E22" s="91"/>
      <c r="H22" s="93"/>
      <c r="I22" s="94"/>
      <c r="J22" s="323" t="s">
        <v>408</v>
      </c>
      <c r="K22" s="325"/>
      <c r="L22" s="325"/>
      <c r="M22" s="150" t="s">
        <v>37</v>
      </c>
    </row>
    <row r="23" spans="1:9" ht="13.5" customHeight="1">
      <c r="A23" s="88" t="s">
        <v>417</v>
      </c>
      <c r="D23" s="93"/>
      <c r="E23" s="94">
        <v>27</v>
      </c>
      <c r="F23" s="323" t="s">
        <v>388</v>
      </c>
      <c r="G23" s="325"/>
      <c r="H23" s="93"/>
      <c r="I23" s="94"/>
    </row>
    <row r="24" spans="1:9" ht="13.5" customHeight="1">
      <c r="A24" s="87" t="s">
        <v>411</v>
      </c>
      <c r="B24" s="89"/>
      <c r="C24" s="84" t="s">
        <v>411</v>
      </c>
      <c r="D24" s="93"/>
      <c r="E24" s="94"/>
      <c r="F24" s="95"/>
      <c r="G24" s="91"/>
      <c r="H24" s="93"/>
      <c r="I24" s="94"/>
    </row>
    <row r="25" spans="1:9" ht="13.5" customHeight="1">
      <c r="A25" s="88" t="s">
        <v>430</v>
      </c>
      <c r="C25" s="91" t="s">
        <v>373</v>
      </c>
      <c r="D25" s="323" t="s">
        <v>423</v>
      </c>
      <c r="E25" s="324"/>
      <c r="F25" s="93"/>
      <c r="G25" s="94"/>
      <c r="H25" s="93"/>
      <c r="I25" s="94"/>
    </row>
    <row r="26" spans="1:9" ht="13.5" customHeight="1">
      <c r="A26" s="87" t="s">
        <v>423</v>
      </c>
      <c r="B26" s="89"/>
      <c r="C26" s="92" t="s">
        <v>423</v>
      </c>
      <c r="F26" s="93"/>
      <c r="G26" s="94"/>
      <c r="H26" s="93"/>
      <c r="I26" s="94"/>
    </row>
    <row r="27" spans="1:9" ht="13.5" customHeight="1">
      <c r="A27" s="88" t="s">
        <v>429</v>
      </c>
      <c r="F27" s="93"/>
      <c r="G27" s="94">
        <v>30</v>
      </c>
      <c r="H27" s="323" t="s">
        <v>408</v>
      </c>
      <c r="I27" s="324"/>
    </row>
    <row r="28" spans="1:7" ht="13.5" customHeight="1">
      <c r="A28" s="87" t="s">
        <v>436</v>
      </c>
      <c r="B28" s="89"/>
      <c r="C28" s="84" t="s">
        <v>436</v>
      </c>
      <c r="F28" s="93"/>
      <c r="G28" s="94"/>
    </row>
    <row r="29" spans="1:7" ht="13.5" customHeight="1">
      <c r="A29" s="88" t="s">
        <v>387</v>
      </c>
      <c r="C29" s="91" t="s">
        <v>373</v>
      </c>
      <c r="D29" s="323" t="s">
        <v>438</v>
      </c>
      <c r="E29" s="325"/>
      <c r="F29" s="93"/>
      <c r="G29" s="94"/>
    </row>
    <row r="30" spans="1:7" ht="13.5" customHeight="1">
      <c r="A30" s="87" t="s">
        <v>438</v>
      </c>
      <c r="B30" s="89"/>
      <c r="C30" s="92" t="s">
        <v>438</v>
      </c>
      <c r="D30" s="95"/>
      <c r="E30" s="91"/>
      <c r="F30" s="93"/>
      <c r="G30" s="94"/>
    </row>
    <row r="31" spans="1:7" ht="13.5" customHeight="1">
      <c r="A31" s="88" t="s">
        <v>408</v>
      </c>
      <c r="D31" s="93"/>
      <c r="E31" s="94">
        <v>28</v>
      </c>
      <c r="F31" s="323" t="s">
        <v>408</v>
      </c>
      <c r="G31" s="324"/>
    </row>
    <row r="32" spans="1:5" ht="13.5" customHeight="1">
      <c r="A32" s="87" t="s">
        <v>389</v>
      </c>
      <c r="B32" s="89"/>
      <c r="C32" s="84" t="s">
        <v>408</v>
      </c>
      <c r="D32" s="93"/>
      <c r="E32" s="94"/>
    </row>
    <row r="33" spans="1:5" ht="13.5" customHeight="1">
      <c r="A33" s="88" t="s">
        <v>364</v>
      </c>
      <c r="C33" s="91">
        <v>24</v>
      </c>
      <c r="D33" s="323" t="s">
        <v>408</v>
      </c>
      <c r="E33" s="324"/>
    </row>
    <row r="34" spans="1:3" ht="13.5" customHeight="1">
      <c r="A34" s="87" t="s">
        <v>394</v>
      </c>
      <c r="B34" s="89"/>
      <c r="C34" s="92" t="s">
        <v>394</v>
      </c>
    </row>
    <row r="39" spans="1:11" ht="13.5" customHeight="1">
      <c r="A39" s="236" t="s">
        <v>25</v>
      </c>
      <c r="B39" s="236"/>
      <c r="C39" s="234"/>
      <c r="D39" s="235"/>
      <c r="E39" s="236" t="s">
        <v>26</v>
      </c>
      <c r="F39" s="236"/>
      <c r="G39" s="236"/>
      <c r="H39" s="234"/>
      <c r="I39" s="234"/>
      <c r="J39" s="234"/>
      <c r="K39" s="234"/>
    </row>
    <row r="40" spans="2:11" ht="13.5" customHeight="1">
      <c r="B40" s="26"/>
      <c r="C40" s="231" t="s">
        <v>31</v>
      </c>
      <c r="D40" s="231"/>
      <c r="E40" s="76"/>
      <c r="F40" s="26"/>
      <c r="G40" s="322" t="s">
        <v>31</v>
      </c>
      <c r="H40" s="322"/>
      <c r="I40" s="322"/>
      <c r="J40" s="322"/>
      <c r="K40" s="322"/>
    </row>
  </sheetData>
  <sheetProtection/>
  <mergeCells count="24">
    <mergeCell ref="F15:G15"/>
    <mergeCell ref="F7:G7"/>
    <mergeCell ref="F4:O4"/>
    <mergeCell ref="D13:E13"/>
    <mergeCell ref="D9:E9"/>
    <mergeCell ref="D5:E5"/>
    <mergeCell ref="D17:E17"/>
    <mergeCell ref="J22:L22"/>
    <mergeCell ref="J19:L19"/>
    <mergeCell ref="F23:G23"/>
    <mergeCell ref="D25:E25"/>
    <mergeCell ref="F31:G31"/>
    <mergeCell ref="C39:D39"/>
    <mergeCell ref="D21:E21"/>
    <mergeCell ref="A1:L1"/>
    <mergeCell ref="C40:D40"/>
    <mergeCell ref="A39:B39"/>
    <mergeCell ref="E39:G39"/>
    <mergeCell ref="G40:K40"/>
    <mergeCell ref="H27:I27"/>
    <mergeCell ref="H11:I11"/>
    <mergeCell ref="H39:K39"/>
    <mergeCell ref="D33:E33"/>
    <mergeCell ref="D29:E29"/>
  </mergeCells>
  <printOptions/>
  <pageMargins left="0.2" right="0.2" top="0.34" bottom="0.26" header="0.2" footer="0.28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52"/>
  <sheetViews>
    <sheetView workbookViewId="0" topLeftCell="A1">
      <selection activeCell="N11" sqref="N11"/>
    </sheetView>
  </sheetViews>
  <sheetFormatPr defaultColWidth="9.00390625" defaultRowHeight="12.75"/>
  <cols>
    <col min="1" max="1" width="4.00390625" style="0" customWidth="1"/>
    <col min="2" max="2" width="19.125" style="0" customWidth="1"/>
    <col min="10" max="10" width="7.75390625" style="0" customWidth="1"/>
    <col min="11" max="11" width="6.875" style="0" customWidth="1"/>
  </cols>
  <sheetData>
    <row r="1" spans="1:10" ht="68.25" customHeight="1">
      <c r="A1" s="242" t="s">
        <v>440</v>
      </c>
      <c r="B1" s="242"/>
      <c r="C1" s="242"/>
      <c r="D1" s="242"/>
      <c r="E1" s="242"/>
      <c r="F1" s="242"/>
      <c r="G1" s="242"/>
      <c r="H1" s="242"/>
      <c r="I1" s="242"/>
      <c r="J1" s="242"/>
    </row>
    <row r="2" ht="8.25" customHeight="1"/>
    <row r="3" ht="21.75" customHeight="1" thickBot="1">
      <c r="A3" s="119" t="s">
        <v>216</v>
      </c>
    </row>
    <row r="4" spans="1:10" ht="16.5" thickBot="1">
      <c r="A4" s="1" t="s">
        <v>0</v>
      </c>
      <c r="B4" s="2" t="s">
        <v>1</v>
      </c>
      <c r="C4" s="3">
        <v>1</v>
      </c>
      <c r="D4" s="4">
        <v>2</v>
      </c>
      <c r="E4" s="3">
        <v>3</v>
      </c>
      <c r="F4" s="4">
        <v>4</v>
      </c>
      <c r="G4" s="3">
        <v>5</v>
      </c>
      <c r="H4" s="4">
        <v>6</v>
      </c>
      <c r="I4" s="215" t="s">
        <v>461</v>
      </c>
      <c r="J4" s="3" t="s">
        <v>3</v>
      </c>
    </row>
    <row r="5" spans="1:10" ht="12.75" customHeight="1">
      <c r="A5" s="238">
        <v>1</v>
      </c>
      <c r="B5" s="240" t="s">
        <v>441</v>
      </c>
      <c r="C5" s="230"/>
      <c r="D5" s="128">
        <v>2</v>
      </c>
      <c r="E5" s="128">
        <v>2</v>
      </c>
      <c r="F5" s="128">
        <v>2</v>
      </c>
      <c r="G5" s="128">
        <v>2</v>
      </c>
      <c r="H5" s="128">
        <v>2</v>
      </c>
      <c r="I5" s="224">
        <f>SUM(D5:H5)</f>
        <v>10</v>
      </c>
      <c r="J5" s="329">
        <v>1</v>
      </c>
    </row>
    <row r="6" spans="1:10" ht="13.5" customHeight="1" thickBot="1">
      <c r="A6" s="239"/>
      <c r="B6" s="241"/>
      <c r="C6" s="223"/>
      <c r="D6" s="9" t="s">
        <v>332</v>
      </c>
      <c r="E6" s="9" t="s">
        <v>332</v>
      </c>
      <c r="F6" s="9" t="s">
        <v>332</v>
      </c>
      <c r="G6" s="9" t="s">
        <v>332</v>
      </c>
      <c r="H6" s="9" t="s">
        <v>332</v>
      </c>
      <c r="I6" s="225"/>
      <c r="J6" s="330"/>
    </row>
    <row r="7" spans="1:255" ht="12.75" customHeight="1">
      <c r="A7" s="238">
        <v>2</v>
      </c>
      <c r="B7" s="240" t="s">
        <v>442</v>
      </c>
      <c r="C7" s="130">
        <v>1</v>
      </c>
      <c r="D7" s="230"/>
      <c r="E7" s="128">
        <v>2</v>
      </c>
      <c r="F7" s="128">
        <v>2</v>
      </c>
      <c r="G7" s="128">
        <v>2</v>
      </c>
      <c r="H7" s="128">
        <v>2</v>
      </c>
      <c r="I7" s="224">
        <f>SUM(C7,E7,F7,G7,H7)</f>
        <v>9</v>
      </c>
      <c r="J7" s="329">
        <v>2</v>
      </c>
      <c r="IU7" s="7" t="s">
        <v>37</v>
      </c>
    </row>
    <row r="8" spans="1:255" ht="13.5" customHeight="1" thickBot="1">
      <c r="A8" s="239"/>
      <c r="B8" s="241"/>
      <c r="C8" s="9" t="s">
        <v>336</v>
      </c>
      <c r="D8" s="223"/>
      <c r="E8" s="9" t="s">
        <v>332</v>
      </c>
      <c r="F8" s="9" t="s">
        <v>332</v>
      </c>
      <c r="G8" s="9" t="s">
        <v>332</v>
      </c>
      <c r="H8" s="9" t="s">
        <v>332</v>
      </c>
      <c r="I8" s="225"/>
      <c r="J8" s="330"/>
      <c r="IU8" s="9" t="s">
        <v>332</v>
      </c>
    </row>
    <row r="9" spans="1:10" ht="12.75" customHeight="1">
      <c r="A9" s="238">
        <v>3</v>
      </c>
      <c r="B9" s="240" t="s">
        <v>443</v>
      </c>
      <c r="C9" s="130">
        <v>1</v>
      </c>
      <c r="D9" s="130">
        <v>1</v>
      </c>
      <c r="E9" s="230"/>
      <c r="F9" s="128">
        <v>1</v>
      </c>
      <c r="G9" s="128">
        <v>1</v>
      </c>
      <c r="H9" s="128">
        <v>2</v>
      </c>
      <c r="I9" s="224">
        <f>SUM(C9:D9,F9,G9,H9)</f>
        <v>6</v>
      </c>
      <c r="J9" s="224">
        <v>5</v>
      </c>
    </row>
    <row r="10" spans="1:10" ht="13.5" customHeight="1" thickBot="1">
      <c r="A10" s="239"/>
      <c r="B10" s="241"/>
      <c r="C10" s="9" t="s">
        <v>336</v>
      </c>
      <c r="D10" s="9" t="s">
        <v>336</v>
      </c>
      <c r="E10" s="223"/>
      <c r="F10" s="9" t="s">
        <v>333</v>
      </c>
      <c r="G10" s="9" t="s">
        <v>335</v>
      </c>
      <c r="H10" s="9" t="s">
        <v>332</v>
      </c>
      <c r="I10" s="225"/>
      <c r="J10" s="225"/>
    </row>
    <row r="11" spans="1:10" ht="12.75" customHeight="1">
      <c r="A11" s="227">
        <v>4</v>
      </c>
      <c r="B11" s="228" t="s">
        <v>254</v>
      </c>
      <c r="C11" s="130">
        <v>1</v>
      </c>
      <c r="D11" s="130">
        <v>1</v>
      </c>
      <c r="E11" s="131">
        <v>2</v>
      </c>
      <c r="F11" s="229"/>
      <c r="G11" s="132">
        <v>1</v>
      </c>
      <c r="H11" s="128">
        <v>2</v>
      </c>
      <c r="I11" s="224">
        <f>SUM(C11:E11,G11,H11)</f>
        <v>7</v>
      </c>
      <c r="J11" s="224">
        <v>4</v>
      </c>
    </row>
    <row r="12" spans="1:10" ht="13.5" customHeight="1" thickBot="1">
      <c r="A12" s="227"/>
      <c r="B12" s="228"/>
      <c r="C12" s="9" t="s">
        <v>336</v>
      </c>
      <c r="D12" s="9" t="s">
        <v>336</v>
      </c>
      <c r="E12" s="24" t="s">
        <v>337</v>
      </c>
      <c r="F12" s="216"/>
      <c r="G12" s="12" t="s">
        <v>333</v>
      </c>
      <c r="H12" s="9" t="s">
        <v>332</v>
      </c>
      <c r="I12" s="225"/>
      <c r="J12" s="225"/>
    </row>
    <row r="13" spans="1:10" ht="12.75" customHeight="1">
      <c r="A13" s="238">
        <v>5</v>
      </c>
      <c r="B13" s="240" t="s">
        <v>256</v>
      </c>
      <c r="C13" s="130">
        <v>1</v>
      </c>
      <c r="D13" s="130">
        <v>1</v>
      </c>
      <c r="E13" s="131">
        <v>2</v>
      </c>
      <c r="F13" s="130">
        <v>2</v>
      </c>
      <c r="G13" s="230"/>
      <c r="H13" s="128">
        <v>2</v>
      </c>
      <c r="I13" s="224">
        <f>SUM(C13:F13,H13)</f>
        <v>8</v>
      </c>
      <c r="J13" s="329">
        <v>3</v>
      </c>
    </row>
    <row r="14" spans="1:10" ht="13.5" customHeight="1" thickBot="1">
      <c r="A14" s="239"/>
      <c r="B14" s="241"/>
      <c r="C14" s="9" t="s">
        <v>336</v>
      </c>
      <c r="D14" s="9" t="s">
        <v>336</v>
      </c>
      <c r="E14" s="14" t="s">
        <v>334</v>
      </c>
      <c r="F14" s="9" t="s">
        <v>337</v>
      </c>
      <c r="G14" s="223"/>
      <c r="H14" s="9" t="s">
        <v>332</v>
      </c>
      <c r="I14" s="225"/>
      <c r="J14" s="330"/>
    </row>
    <row r="15" spans="1:10" ht="12.75" customHeight="1">
      <c r="A15" s="227">
        <v>6</v>
      </c>
      <c r="B15" s="240" t="s">
        <v>444</v>
      </c>
      <c r="C15" s="130">
        <v>1</v>
      </c>
      <c r="D15" s="130">
        <v>1</v>
      </c>
      <c r="E15" s="130">
        <v>1</v>
      </c>
      <c r="F15" s="132">
        <v>1</v>
      </c>
      <c r="G15" s="132">
        <v>1</v>
      </c>
      <c r="H15" s="229"/>
      <c r="I15" s="224">
        <f>SUM(C15:G15)</f>
        <v>5</v>
      </c>
      <c r="J15" s="224">
        <v>6</v>
      </c>
    </row>
    <row r="16" spans="1:10" ht="13.5" customHeight="1" thickBot="1">
      <c r="A16" s="239"/>
      <c r="B16" s="241"/>
      <c r="C16" s="9" t="s">
        <v>336</v>
      </c>
      <c r="D16" s="9" t="s">
        <v>336</v>
      </c>
      <c r="E16" s="9" t="s">
        <v>336</v>
      </c>
      <c r="F16" s="9" t="s">
        <v>336</v>
      </c>
      <c r="G16" s="9" t="s">
        <v>336</v>
      </c>
      <c r="H16" s="223"/>
      <c r="I16" s="225"/>
      <c r="J16" s="225"/>
    </row>
    <row r="17" ht="12.75" customHeight="1"/>
    <row r="18" ht="22.5" customHeight="1" thickBot="1">
      <c r="A18" s="119" t="s">
        <v>217</v>
      </c>
    </row>
    <row r="19" spans="1:10" ht="16.5" thickBot="1">
      <c r="A19" s="1" t="s">
        <v>0</v>
      </c>
      <c r="B19" s="2" t="s">
        <v>1</v>
      </c>
      <c r="C19" s="3">
        <v>1</v>
      </c>
      <c r="D19" s="4">
        <v>2</v>
      </c>
      <c r="E19" s="3">
        <v>3</v>
      </c>
      <c r="F19" s="4">
        <v>4</v>
      </c>
      <c r="G19" s="3">
        <v>5</v>
      </c>
      <c r="H19" s="4">
        <v>6</v>
      </c>
      <c r="I19" s="3" t="s">
        <v>2</v>
      </c>
      <c r="J19" s="23" t="s">
        <v>3</v>
      </c>
    </row>
    <row r="20" spans="1:10" ht="13.5" customHeight="1">
      <c r="A20" s="238">
        <v>1</v>
      </c>
      <c r="B20" s="240" t="s">
        <v>445</v>
      </c>
      <c r="C20" s="280"/>
      <c r="D20" s="127">
        <v>2</v>
      </c>
      <c r="E20" s="128">
        <v>2</v>
      </c>
      <c r="F20" s="128">
        <v>2</v>
      </c>
      <c r="G20" s="128">
        <v>2</v>
      </c>
      <c r="H20" s="128">
        <v>2</v>
      </c>
      <c r="I20" s="224">
        <f>SUM(D20:H20)</f>
        <v>10</v>
      </c>
      <c r="J20" s="282">
        <v>1</v>
      </c>
    </row>
    <row r="21" spans="1:10" ht="13.5" customHeight="1" thickBot="1">
      <c r="A21" s="239"/>
      <c r="B21" s="241"/>
      <c r="C21" s="281"/>
      <c r="D21" s="8" t="s">
        <v>337</v>
      </c>
      <c r="E21" s="9" t="s">
        <v>332</v>
      </c>
      <c r="F21" s="9" t="s">
        <v>332</v>
      </c>
      <c r="G21" s="9" t="s">
        <v>332</v>
      </c>
      <c r="H21" s="9" t="s">
        <v>373</v>
      </c>
      <c r="I21" s="225"/>
      <c r="J21" s="278"/>
    </row>
    <row r="22" spans="1:10" ht="12.75" customHeight="1">
      <c r="A22" s="238">
        <v>2</v>
      </c>
      <c r="B22" s="240" t="s">
        <v>446</v>
      </c>
      <c r="C22" s="130">
        <v>1</v>
      </c>
      <c r="D22" s="280"/>
      <c r="E22" s="128">
        <v>2</v>
      </c>
      <c r="F22" s="128">
        <v>2</v>
      </c>
      <c r="G22" s="128">
        <v>2</v>
      </c>
      <c r="H22" s="128">
        <v>2</v>
      </c>
      <c r="I22" s="224">
        <f>SUM(C22,E22,F22,G22,H22)</f>
        <v>9</v>
      </c>
      <c r="J22" s="258">
        <v>2</v>
      </c>
    </row>
    <row r="23" spans="1:10" ht="13.5" customHeight="1" thickBot="1">
      <c r="A23" s="239"/>
      <c r="B23" s="241"/>
      <c r="C23" s="9" t="s">
        <v>333</v>
      </c>
      <c r="D23" s="281"/>
      <c r="E23" s="9" t="s">
        <v>334</v>
      </c>
      <c r="F23" s="9" t="s">
        <v>332</v>
      </c>
      <c r="G23" s="9" t="s">
        <v>334</v>
      </c>
      <c r="H23" s="9" t="s">
        <v>332</v>
      </c>
      <c r="I23" s="225"/>
      <c r="J23" s="278"/>
    </row>
    <row r="24" spans="1:10" ht="12.75" customHeight="1">
      <c r="A24" s="238">
        <v>3</v>
      </c>
      <c r="B24" s="240" t="s">
        <v>253</v>
      </c>
      <c r="C24" s="128">
        <v>1</v>
      </c>
      <c r="D24" s="128">
        <v>1</v>
      </c>
      <c r="E24" s="280"/>
      <c r="F24" s="128">
        <v>2</v>
      </c>
      <c r="G24" s="128">
        <v>2</v>
      </c>
      <c r="H24" s="128">
        <v>2</v>
      </c>
      <c r="I24" s="224">
        <f>SUM(C24:D24,F24,G24,H24)</f>
        <v>8</v>
      </c>
      <c r="J24" s="258">
        <v>3</v>
      </c>
    </row>
    <row r="25" spans="1:10" ht="13.5" customHeight="1" thickBot="1">
      <c r="A25" s="239"/>
      <c r="B25" s="241"/>
      <c r="C25" s="9" t="s">
        <v>336</v>
      </c>
      <c r="D25" s="9" t="s">
        <v>335</v>
      </c>
      <c r="E25" s="281"/>
      <c r="F25" s="9" t="s">
        <v>332</v>
      </c>
      <c r="G25" s="9" t="s">
        <v>337</v>
      </c>
      <c r="H25" s="9" t="s">
        <v>332</v>
      </c>
      <c r="I25" s="225"/>
      <c r="J25" s="278"/>
    </row>
    <row r="26" spans="1:10" ht="12.75" customHeight="1">
      <c r="A26" s="238">
        <v>4</v>
      </c>
      <c r="B26" s="240" t="s">
        <v>447</v>
      </c>
      <c r="C26" s="128">
        <v>1</v>
      </c>
      <c r="D26" s="128">
        <v>1</v>
      </c>
      <c r="E26" s="128">
        <v>1</v>
      </c>
      <c r="F26" s="280"/>
      <c r="G26" s="128">
        <v>1</v>
      </c>
      <c r="H26" s="128">
        <v>2</v>
      </c>
      <c r="I26" s="224">
        <f>SUM(C26:E26,G26,H26)</f>
        <v>6</v>
      </c>
      <c r="J26" s="258">
        <v>5</v>
      </c>
    </row>
    <row r="27" spans="1:10" ht="13.5" customHeight="1" thickBot="1">
      <c r="A27" s="239"/>
      <c r="B27" s="241"/>
      <c r="C27" s="9" t="s">
        <v>336</v>
      </c>
      <c r="D27" s="9" t="s">
        <v>336</v>
      </c>
      <c r="E27" s="9" t="s">
        <v>336</v>
      </c>
      <c r="F27" s="281"/>
      <c r="G27" s="9" t="s">
        <v>336</v>
      </c>
      <c r="H27" s="9" t="s">
        <v>337</v>
      </c>
      <c r="I27" s="225"/>
      <c r="J27" s="278"/>
    </row>
    <row r="28" spans="1:10" ht="12.75" customHeight="1">
      <c r="A28" s="238">
        <v>5</v>
      </c>
      <c r="B28" s="240" t="s">
        <v>255</v>
      </c>
      <c r="C28" s="128">
        <v>1</v>
      </c>
      <c r="D28" s="128">
        <v>1</v>
      </c>
      <c r="E28" s="128">
        <v>1</v>
      </c>
      <c r="F28" s="128">
        <v>2</v>
      </c>
      <c r="G28" s="280"/>
      <c r="H28" s="128">
        <v>2</v>
      </c>
      <c r="I28" s="224">
        <f>SUM(C28:F28,H28)</f>
        <v>7</v>
      </c>
      <c r="J28" s="258">
        <v>4</v>
      </c>
    </row>
    <row r="29" spans="1:10" ht="13.5" customHeight="1" thickBot="1">
      <c r="A29" s="239"/>
      <c r="B29" s="241"/>
      <c r="C29" s="9" t="s">
        <v>336</v>
      </c>
      <c r="D29" s="9" t="s">
        <v>335</v>
      </c>
      <c r="E29" s="9" t="s">
        <v>333</v>
      </c>
      <c r="F29" s="9" t="s">
        <v>332</v>
      </c>
      <c r="G29" s="281"/>
      <c r="H29" s="9" t="s">
        <v>332</v>
      </c>
      <c r="I29" s="225"/>
      <c r="J29" s="278"/>
    </row>
    <row r="30" spans="1:10" ht="12.75" customHeight="1">
      <c r="A30" s="238">
        <v>6</v>
      </c>
      <c r="B30" s="240" t="s">
        <v>448</v>
      </c>
      <c r="C30" s="128">
        <v>1</v>
      </c>
      <c r="D30" s="128">
        <v>1</v>
      </c>
      <c r="E30" s="128">
        <v>1</v>
      </c>
      <c r="F30" s="128">
        <v>1</v>
      </c>
      <c r="G30" s="128">
        <v>1</v>
      </c>
      <c r="H30" s="280"/>
      <c r="I30" s="224">
        <f>SUM(C30:G30)</f>
        <v>5</v>
      </c>
      <c r="J30" s="258">
        <v>6</v>
      </c>
    </row>
    <row r="31" spans="1:10" ht="13.5" customHeight="1" thickBot="1">
      <c r="A31" s="239"/>
      <c r="B31" s="241"/>
      <c r="C31" s="9" t="s">
        <v>375</v>
      </c>
      <c r="D31" s="9" t="s">
        <v>336</v>
      </c>
      <c r="E31" s="9" t="s">
        <v>336</v>
      </c>
      <c r="F31" s="9" t="s">
        <v>333</v>
      </c>
      <c r="G31" s="9" t="s">
        <v>336</v>
      </c>
      <c r="H31" s="281"/>
      <c r="I31" s="225"/>
      <c r="J31" s="283"/>
    </row>
    <row r="32" ht="14.25" customHeight="1"/>
    <row r="33" ht="23.25" customHeight="1" thickBot="1">
      <c r="A33" s="119" t="s">
        <v>235</v>
      </c>
    </row>
    <row r="34" spans="1:10" ht="16.5" thickBot="1">
      <c r="A34" s="1" t="s">
        <v>0</v>
      </c>
      <c r="B34" s="2" t="s">
        <v>1</v>
      </c>
      <c r="C34" s="3">
        <v>1</v>
      </c>
      <c r="D34" s="4">
        <v>2</v>
      </c>
      <c r="E34" s="3">
        <v>3</v>
      </c>
      <c r="F34" s="4">
        <v>4</v>
      </c>
      <c r="G34" s="3">
        <v>5</v>
      </c>
      <c r="H34" s="4">
        <v>6</v>
      </c>
      <c r="I34" s="3" t="s">
        <v>2</v>
      </c>
      <c r="J34" s="23" t="s">
        <v>3</v>
      </c>
    </row>
    <row r="35" spans="1:10" ht="13.5" customHeight="1">
      <c r="A35" s="238">
        <v>1</v>
      </c>
      <c r="B35" s="240" t="s">
        <v>449</v>
      </c>
      <c r="C35" s="280"/>
      <c r="D35" s="128">
        <v>1</v>
      </c>
      <c r="E35" s="128">
        <v>2</v>
      </c>
      <c r="F35" s="128">
        <v>2</v>
      </c>
      <c r="G35" s="128">
        <v>2</v>
      </c>
      <c r="H35" s="128">
        <v>2</v>
      </c>
      <c r="I35" s="224">
        <f>SUM(D35:H35)</f>
        <v>9</v>
      </c>
      <c r="J35" s="282">
        <v>2</v>
      </c>
    </row>
    <row r="36" spans="1:10" ht="13.5" customHeight="1" thickBot="1">
      <c r="A36" s="239"/>
      <c r="B36" s="241"/>
      <c r="C36" s="281"/>
      <c r="D36" s="9" t="s">
        <v>335</v>
      </c>
      <c r="E36" s="9" t="s">
        <v>332</v>
      </c>
      <c r="F36" s="9" t="s">
        <v>337</v>
      </c>
      <c r="G36" s="9" t="s">
        <v>332</v>
      </c>
      <c r="H36" s="9" t="s">
        <v>337</v>
      </c>
      <c r="I36" s="225"/>
      <c r="J36" s="278"/>
    </row>
    <row r="37" spans="1:10" ht="12.75" customHeight="1">
      <c r="A37" s="238">
        <v>2</v>
      </c>
      <c r="B37" s="240" t="s">
        <v>450</v>
      </c>
      <c r="C37" s="130">
        <v>2</v>
      </c>
      <c r="D37" s="280"/>
      <c r="E37" s="128">
        <v>2</v>
      </c>
      <c r="F37" s="128">
        <v>2</v>
      </c>
      <c r="G37" s="128">
        <v>2</v>
      </c>
      <c r="H37" s="128">
        <v>2</v>
      </c>
      <c r="I37" s="224">
        <f>SUM(C37,E37,F37,G37,H37)</f>
        <v>10</v>
      </c>
      <c r="J37" s="258">
        <v>1</v>
      </c>
    </row>
    <row r="38" spans="1:10" ht="13.5" customHeight="1" thickBot="1">
      <c r="A38" s="239"/>
      <c r="B38" s="241"/>
      <c r="C38" s="9" t="s">
        <v>334</v>
      </c>
      <c r="D38" s="281"/>
      <c r="E38" s="9" t="s">
        <v>332</v>
      </c>
      <c r="F38" s="9" t="s">
        <v>332</v>
      </c>
      <c r="G38" s="9" t="s">
        <v>337</v>
      </c>
      <c r="H38" s="9" t="s">
        <v>332</v>
      </c>
      <c r="I38" s="225"/>
      <c r="J38" s="278"/>
    </row>
    <row r="39" spans="1:10" ht="12.75" customHeight="1">
      <c r="A39" s="238">
        <v>3</v>
      </c>
      <c r="B39" s="240" t="s">
        <v>451</v>
      </c>
      <c r="C39" s="128">
        <v>1</v>
      </c>
      <c r="D39" s="128">
        <v>1</v>
      </c>
      <c r="E39" s="280"/>
      <c r="F39" s="128">
        <v>1</v>
      </c>
      <c r="G39" s="128">
        <v>1</v>
      </c>
      <c r="H39" s="128">
        <v>1</v>
      </c>
      <c r="I39" s="224">
        <f>SUM(C39:D39,F39,G39,H39)</f>
        <v>5</v>
      </c>
      <c r="J39" s="258">
        <v>6</v>
      </c>
    </row>
    <row r="40" spans="1:10" ht="13.5" customHeight="1" thickBot="1">
      <c r="A40" s="239"/>
      <c r="B40" s="241"/>
      <c r="C40" s="9" t="s">
        <v>336</v>
      </c>
      <c r="D40" s="9" t="s">
        <v>336</v>
      </c>
      <c r="E40" s="281"/>
      <c r="F40" s="9" t="s">
        <v>333</v>
      </c>
      <c r="G40" s="9" t="s">
        <v>336</v>
      </c>
      <c r="H40" s="9" t="s">
        <v>336</v>
      </c>
      <c r="I40" s="225"/>
      <c r="J40" s="278"/>
    </row>
    <row r="41" spans="1:10" ht="12.75" customHeight="1">
      <c r="A41" s="238">
        <v>4</v>
      </c>
      <c r="B41" s="240" t="s">
        <v>452</v>
      </c>
      <c r="C41" s="128">
        <v>1</v>
      </c>
      <c r="D41" s="128">
        <v>1</v>
      </c>
      <c r="E41" s="131">
        <v>2</v>
      </c>
      <c r="F41" s="280"/>
      <c r="G41" s="132">
        <v>2</v>
      </c>
      <c r="H41" s="132">
        <v>1</v>
      </c>
      <c r="I41" s="224">
        <f>SUM(C41:E41,G41,H41)</f>
        <v>7</v>
      </c>
      <c r="J41" s="258">
        <v>4</v>
      </c>
    </row>
    <row r="42" spans="1:10" ht="13.5" customHeight="1" thickBot="1">
      <c r="A42" s="239"/>
      <c r="B42" s="241"/>
      <c r="C42" s="9" t="s">
        <v>333</v>
      </c>
      <c r="D42" s="9" t="s">
        <v>336</v>
      </c>
      <c r="E42" s="14" t="s">
        <v>337</v>
      </c>
      <c r="F42" s="281"/>
      <c r="G42" s="12" t="s">
        <v>332</v>
      </c>
      <c r="H42" s="12" t="s">
        <v>335</v>
      </c>
      <c r="I42" s="225"/>
      <c r="J42" s="278"/>
    </row>
    <row r="43" spans="1:10" ht="12.75" customHeight="1">
      <c r="A43" s="238">
        <v>5</v>
      </c>
      <c r="B43" s="240" t="s">
        <v>453</v>
      </c>
      <c r="C43" s="130">
        <v>1</v>
      </c>
      <c r="D43" s="128">
        <v>1</v>
      </c>
      <c r="E43" s="128">
        <v>2</v>
      </c>
      <c r="F43" s="128">
        <v>1</v>
      </c>
      <c r="G43" s="280"/>
      <c r="H43" s="128">
        <v>1</v>
      </c>
      <c r="I43" s="224">
        <f>SUM(C43:F43,H43)</f>
        <v>6</v>
      </c>
      <c r="J43" s="258">
        <v>5</v>
      </c>
    </row>
    <row r="44" spans="1:10" ht="13.5" customHeight="1" thickBot="1">
      <c r="A44" s="239"/>
      <c r="B44" s="241"/>
      <c r="C44" s="9" t="s">
        <v>336</v>
      </c>
      <c r="D44" s="9" t="s">
        <v>333</v>
      </c>
      <c r="E44" s="9" t="s">
        <v>332</v>
      </c>
      <c r="F44" s="9" t="s">
        <v>336</v>
      </c>
      <c r="G44" s="281"/>
      <c r="H44" s="9" t="s">
        <v>333</v>
      </c>
      <c r="I44" s="225"/>
      <c r="J44" s="278"/>
    </row>
    <row r="45" spans="1:10" ht="12.75" customHeight="1">
      <c r="A45" s="238">
        <v>6</v>
      </c>
      <c r="B45" s="240" t="s">
        <v>257</v>
      </c>
      <c r="C45" s="128">
        <v>1</v>
      </c>
      <c r="D45" s="128">
        <v>1</v>
      </c>
      <c r="E45" s="128">
        <v>2</v>
      </c>
      <c r="F45" s="128">
        <v>2</v>
      </c>
      <c r="G45" s="128">
        <v>2</v>
      </c>
      <c r="H45" s="280"/>
      <c r="I45" s="224">
        <f>SUM(C45:G45)</f>
        <v>8</v>
      </c>
      <c r="J45" s="258">
        <v>3</v>
      </c>
    </row>
    <row r="46" spans="1:10" ht="13.5" customHeight="1" thickBot="1">
      <c r="A46" s="239"/>
      <c r="B46" s="241"/>
      <c r="C46" s="9" t="s">
        <v>333</v>
      </c>
      <c r="D46" s="9" t="s">
        <v>458</v>
      </c>
      <c r="E46" s="9" t="s">
        <v>332</v>
      </c>
      <c r="F46" s="9" t="s">
        <v>334</v>
      </c>
      <c r="G46" s="9" t="s">
        <v>337</v>
      </c>
      <c r="H46" s="281"/>
      <c r="I46" s="225"/>
      <c r="J46" s="283"/>
    </row>
    <row r="48" ht="7.5" customHeight="1"/>
    <row r="49" ht="8.25" customHeight="1"/>
    <row r="50" ht="13.5" customHeight="1"/>
    <row r="51" spans="2:9" ht="12.75" customHeight="1">
      <c r="B51" s="37" t="s">
        <v>25</v>
      </c>
      <c r="C51" s="234"/>
      <c r="D51" s="235"/>
      <c r="F51" s="236" t="s">
        <v>26</v>
      </c>
      <c r="G51" s="236"/>
      <c r="H51" s="218"/>
      <c r="I51" s="218"/>
    </row>
    <row r="52" spans="2:8" ht="13.5" customHeight="1">
      <c r="B52" s="26"/>
      <c r="C52" s="231" t="s">
        <v>31</v>
      </c>
      <c r="D52" s="231"/>
      <c r="F52" s="76"/>
      <c r="G52" s="26"/>
      <c r="H52" s="76" t="s">
        <v>31</v>
      </c>
    </row>
    <row r="53" ht="12.75" customHeight="1"/>
    <row r="54" ht="13.5" customHeight="1"/>
    <row r="55" ht="12.75" customHeight="1"/>
    <row r="56" ht="13.5" customHeight="1"/>
    <row r="57" ht="12.75" customHeight="1"/>
    <row r="58" ht="13.5" customHeight="1"/>
    <row r="59" ht="12.75" customHeight="1"/>
    <row r="60" ht="13.5" customHeight="1"/>
    <row r="62" ht="24.75" customHeight="1"/>
    <row r="64" ht="12" customHeight="1"/>
    <row r="65" ht="13.5" customHeight="1"/>
    <row r="66" ht="12.75" customHeight="1"/>
    <row r="67" ht="13.5" customHeight="1"/>
    <row r="68" ht="12.75" customHeight="1"/>
    <row r="69" ht="13.5" customHeight="1"/>
    <row r="70" ht="12.75" customHeight="1"/>
    <row r="71" ht="13.5" customHeight="1"/>
    <row r="72" ht="12.75" customHeight="1"/>
    <row r="73" ht="13.5" customHeight="1"/>
    <row r="74" ht="12.75" customHeight="1"/>
    <row r="75" ht="13.5" customHeight="1"/>
  </sheetData>
  <mergeCells count="95">
    <mergeCell ref="J26:J27"/>
    <mergeCell ref="A28:A29"/>
    <mergeCell ref="B28:B29"/>
    <mergeCell ref="I28:I29"/>
    <mergeCell ref="J28:J29"/>
    <mergeCell ref="A26:A27"/>
    <mergeCell ref="B26:B27"/>
    <mergeCell ref="I26:I27"/>
    <mergeCell ref="F26:F27"/>
    <mergeCell ref="G28:G29"/>
    <mergeCell ref="J22:J23"/>
    <mergeCell ref="A24:A25"/>
    <mergeCell ref="B24:B25"/>
    <mergeCell ref="I24:I25"/>
    <mergeCell ref="J24:J25"/>
    <mergeCell ref="A22:A23"/>
    <mergeCell ref="B22:B23"/>
    <mergeCell ref="I22:I23"/>
    <mergeCell ref="D22:D23"/>
    <mergeCell ref="E24:E25"/>
    <mergeCell ref="A20:A21"/>
    <mergeCell ref="B20:B21"/>
    <mergeCell ref="I20:I21"/>
    <mergeCell ref="J20:J21"/>
    <mergeCell ref="C20:C21"/>
    <mergeCell ref="A1:J1"/>
    <mergeCell ref="A13:A14"/>
    <mergeCell ref="B13:B14"/>
    <mergeCell ref="G13:G14"/>
    <mergeCell ref="J13:J14"/>
    <mergeCell ref="A5:A6"/>
    <mergeCell ref="B5:B6"/>
    <mergeCell ref="B9:B10"/>
    <mergeCell ref="E9:E10"/>
    <mergeCell ref="J9:J10"/>
    <mergeCell ref="J5:J6"/>
    <mergeCell ref="A7:A8"/>
    <mergeCell ref="B7:B8"/>
    <mergeCell ref="D7:D8"/>
    <mergeCell ref="J7:J8"/>
    <mergeCell ref="I7:I8"/>
    <mergeCell ref="I5:I6"/>
    <mergeCell ref="C5:C6"/>
    <mergeCell ref="J11:J12"/>
    <mergeCell ref="A15:A16"/>
    <mergeCell ref="H15:H16"/>
    <mergeCell ref="J15:J16"/>
    <mergeCell ref="B15:B16"/>
    <mergeCell ref="A11:A12"/>
    <mergeCell ref="B11:B12"/>
    <mergeCell ref="F11:F12"/>
    <mergeCell ref="I15:I16"/>
    <mergeCell ref="I11:I12"/>
    <mergeCell ref="A9:A10"/>
    <mergeCell ref="J30:J31"/>
    <mergeCell ref="A35:A36"/>
    <mergeCell ref="B35:B36"/>
    <mergeCell ref="C35:C36"/>
    <mergeCell ref="I35:I36"/>
    <mergeCell ref="J35:J36"/>
    <mergeCell ref="A30:A31"/>
    <mergeCell ref="B30:B31"/>
    <mergeCell ref="H30:H31"/>
    <mergeCell ref="J37:J38"/>
    <mergeCell ref="A39:A40"/>
    <mergeCell ref="B39:B40"/>
    <mergeCell ref="E39:E40"/>
    <mergeCell ref="I39:I40"/>
    <mergeCell ref="J39:J40"/>
    <mergeCell ref="A37:A38"/>
    <mergeCell ref="B37:B38"/>
    <mergeCell ref="D37:D38"/>
    <mergeCell ref="J43:J44"/>
    <mergeCell ref="A41:A42"/>
    <mergeCell ref="B41:B42"/>
    <mergeCell ref="F41:F42"/>
    <mergeCell ref="C52:D52"/>
    <mergeCell ref="I41:I42"/>
    <mergeCell ref="J45:J46"/>
    <mergeCell ref="A45:A46"/>
    <mergeCell ref="B45:B46"/>
    <mergeCell ref="H45:H46"/>
    <mergeCell ref="I45:I46"/>
    <mergeCell ref="J41:J42"/>
    <mergeCell ref="A43:A44"/>
    <mergeCell ref="B43:B44"/>
    <mergeCell ref="I9:I10"/>
    <mergeCell ref="I13:I14"/>
    <mergeCell ref="C51:D51"/>
    <mergeCell ref="F51:G51"/>
    <mergeCell ref="H51:I51"/>
    <mergeCell ref="I37:I38"/>
    <mergeCell ref="G43:G44"/>
    <mergeCell ref="I43:I44"/>
    <mergeCell ref="I30:I31"/>
  </mergeCells>
  <printOptions/>
  <pageMargins left="0.2" right="0.2" top="1" bottom="0.21" header="0.5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2" sqref="A12"/>
    </sheetView>
  </sheetViews>
  <sheetFormatPr defaultColWidth="9.00390625" defaultRowHeight="18.75" customHeight="1"/>
  <cols>
    <col min="1" max="1" width="4.625" style="0" customWidth="1"/>
    <col min="2" max="2" width="22.625" style="0" customWidth="1"/>
    <col min="3" max="3" width="17.00390625" style="0" customWidth="1"/>
    <col min="4" max="4" width="11.75390625" style="0" customWidth="1"/>
    <col min="5" max="5" width="11.125" style="0" customWidth="1"/>
    <col min="6" max="6" width="16.625" style="0" customWidth="1"/>
    <col min="7" max="7" width="17.125" style="0" customWidth="1"/>
  </cols>
  <sheetData>
    <row r="2" spans="1:7" ht="66" customHeight="1">
      <c r="A2" s="232" t="s">
        <v>619</v>
      </c>
      <c r="B2" s="232"/>
      <c r="C2" s="232"/>
      <c r="D2" s="232"/>
      <c r="E2" s="232"/>
      <c r="F2" s="232"/>
      <c r="G2" s="232"/>
    </row>
    <row r="3" spans="1:7" ht="18.75" customHeight="1">
      <c r="A3" s="233"/>
      <c r="B3" s="233"/>
      <c r="C3" s="233"/>
      <c r="D3" s="233"/>
      <c r="E3" s="233"/>
      <c r="F3" s="233"/>
      <c r="G3" s="233"/>
    </row>
    <row r="4" spans="1:7" s="107" customFormat="1" ht="18.75" customHeight="1">
      <c r="A4" s="106" t="s">
        <v>0</v>
      </c>
      <c r="B4" s="106" t="s">
        <v>70</v>
      </c>
      <c r="C4" s="106" t="s">
        <v>94</v>
      </c>
      <c r="D4" s="106" t="s">
        <v>71</v>
      </c>
      <c r="E4" s="106" t="s">
        <v>72</v>
      </c>
      <c r="F4" s="106" t="s">
        <v>83</v>
      </c>
      <c r="G4" s="106" t="s">
        <v>73</v>
      </c>
    </row>
    <row r="5" spans="1:7" ht="18.75" customHeight="1">
      <c r="A5" s="104">
        <v>1</v>
      </c>
      <c r="B5" s="108" t="s">
        <v>168</v>
      </c>
      <c r="C5" s="108">
        <v>2001</v>
      </c>
      <c r="D5" s="108">
        <v>3</v>
      </c>
      <c r="E5" s="111">
        <v>165</v>
      </c>
      <c r="F5" s="108" t="s">
        <v>141</v>
      </c>
      <c r="G5" s="108" t="s">
        <v>618</v>
      </c>
    </row>
    <row r="6" spans="1:7" ht="18.75" customHeight="1">
      <c r="A6" s="104">
        <v>2</v>
      </c>
      <c r="B6" s="104" t="s">
        <v>100</v>
      </c>
      <c r="C6" s="104">
        <v>2000</v>
      </c>
      <c r="D6" s="104" t="s">
        <v>76</v>
      </c>
      <c r="E6" s="104">
        <v>137</v>
      </c>
      <c r="F6" s="104" t="s">
        <v>96</v>
      </c>
      <c r="G6" s="104" t="s">
        <v>98</v>
      </c>
    </row>
    <row r="7" spans="1:7" ht="18.75" customHeight="1">
      <c r="A7" s="104">
        <v>3</v>
      </c>
      <c r="B7" s="108" t="s">
        <v>465</v>
      </c>
      <c r="C7" s="108">
        <v>1999</v>
      </c>
      <c r="D7" s="108">
        <v>2</v>
      </c>
      <c r="E7" s="111">
        <v>114</v>
      </c>
      <c r="F7" s="109" t="s">
        <v>105</v>
      </c>
      <c r="G7" s="108" t="s">
        <v>344</v>
      </c>
    </row>
    <row r="8" spans="1:7" ht="18.75" customHeight="1">
      <c r="A8" s="104">
        <v>4</v>
      </c>
      <c r="B8" s="104" t="s">
        <v>95</v>
      </c>
      <c r="C8" s="104">
        <v>2000</v>
      </c>
      <c r="D8" s="104" t="s">
        <v>76</v>
      </c>
      <c r="E8" s="104">
        <v>96</v>
      </c>
      <c r="F8" s="104" t="s">
        <v>96</v>
      </c>
      <c r="G8" s="104" t="s">
        <v>98</v>
      </c>
    </row>
    <row r="9" spans="1:7" ht="28.5" customHeight="1">
      <c r="A9" s="104">
        <v>5</v>
      </c>
      <c r="B9" s="109" t="s">
        <v>79</v>
      </c>
      <c r="C9" s="109">
        <v>1999</v>
      </c>
      <c r="D9" s="109" t="s">
        <v>74</v>
      </c>
      <c r="E9" s="121">
        <v>75</v>
      </c>
      <c r="F9" s="109" t="s">
        <v>96</v>
      </c>
      <c r="G9" s="109" t="s">
        <v>116</v>
      </c>
    </row>
    <row r="10" spans="1:7" ht="30" customHeight="1">
      <c r="A10" s="104">
        <v>6</v>
      </c>
      <c r="B10" s="108" t="s">
        <v>124</v>
      </c>
      <c r="C10" s="108">
        <v>1999</v>
      </c>
      <c r="D10" s="108" t="s">
        <v>76</v>
      </c>
      <c r="E10" s="111">
        <v>74</v>
      </c>
      <c r="F10" s="108" t="s">
        <v>96</v>
      </c>
      <c r="G10" s="108" t="s">
        <v>123</v>
      </c>
    </row>
    <row r="11" spans="1:7" ht="26.25" customHeight="1">
      <c r="A11" s="104">
        <v>7</v>
      </c>
      <c r="B11" s="108" t="s">
        <v>624</v>
      </c>
      <c r="C11" s="108">
        <v>1999</v>
      </c>
      <c r="D11" s="108" t="s">
        <v>74</v>
      </c>
      <c r="E11" s="108">
        <v>69</v>
      </c>
      <c r="F11" s="108" t="s">
        <v>102</v>
      </c>
      <c r="G11" s="108" t="s">
        <v>103</v>
      </c>
    </row>
    <row r="12" spans="1:7" ht="27.75" customHeight="1">
      <c r="A12" s="104">
        <v>8</v>
      </c>
      <c r="B12" s="108" t="s">
        <v>122</v>
      </c>
      <c r="C12" s="108">
        <v>2000</v>
      </c>
      <c r="D12" s="108" t="s">
        <v>74</v>
      </c>
      <c r="E12" s="108">
        <v>54</v>
      </c>
      <c r="F12" s="109" t="s">
        <v>96</v>
      </c>
      <c r="G12" s="108" t="s">
        <v>123</v>
      </c>
    </row>
    <row r="13" spans="1:7" ht="21.75" customHeight="1">
      <c r="A13" s="104">
        <v>9</v>
      </c>
      <c r="B13" s="108" t="s">
        <v>125</v>
      </c>
      <c r="C13" s="108">
        <v>2002</v>
      </c>
      <c r="D13" s="108" t="s">
        <v>126</v>
      </c>
      <c r="E13" s="108">
        <v>37</v>
      </c>
      <c r="F13" s="108" t="s">
        <v>127</v>
      </c>
      <c r="G13" s="108" t="s">
        <v>128</v>
      </c>
    </row>
    <row r="14" spans="1:7" ht="18.75" customHeight="1">
      <c r="A14" s="104">
        <v>10</v>
      </c>
      <c r="B14" s="104" t="s">
        <v>97</v>
      </c>
      <c r="C14" s="104">
        <v>2001</v>
      </c>
      <c r="D14" s="104" t="s">
        <v>74</v>
      </c>
      <c r="E14" s="104">
        <v>24</v>
      </c>
      <c r="F14" s="105" t="s">
        <v>96</v>
      </c>
      <c r="G14" s="104" t="s">
        <v>98</v>
      </c>
    </row>
    <row r="15" spans="1:7" ht="18.75" customHeight="1">
      <c r="A15" s="104">
        <v>11</v>
      </c>
      <c r="B15" s="104" t="s">
        <v>99</v>
      </c>
      <c r="C15" s="104">
        <v>1999</v>
      </c>
      <c r="D15" s="104" t="s">
        <v>74</v>
      </c>
      <c r="E15" s="104">
        <v>23</v>
      </c>
      <c r="F15" s="105" t="s">
        <v>96</v>
      </c>
      <c r="G15" s="104" t="s">
        <v>98</v>
      </c>
    </row>
    <row r="16" spans="1:7" ht="18.75" customHeight="1">
      <c r="A16" s="104">
        <v>12</v>
      </c>
      <c r="B16" s="108" t="s">
        <v>140</v>
      </c>
      <c r="C16" s="108">
        <v>2002</v>
      </c>
      <c r="D16" s="108" t="s">
        <v>126</v>
      </c>
      <c r="E16" s="114">
        <v>0</v>
      </c>
      <c r="F16" s="108" t="s">
        <v>141</v>
      </c>
      <c r="G16" s="108" t="s">
        <v>143</v>
      </c>
    </row>
    <row r="17" spans="1:7" ht="18.75" customHeight="1">
      <c r="A17" s="104">
        <v>13</v>
      </c>
      <c r="B17" s="108" t="s">
        <v>106</v>
      </c>
      <c r="C17" s="108">
        <v>2000</v>
      </c>
      <c r="D17" s="108" t="s">
        <v>107</v>
      </c>
      <c r="E17" s="114">
        <v>0</v>
      </c>
      <c r="F17" s="108" t="s">
        <v>105</v>
      </c>
      <c r="G17" s="108" t="s">
        <v>344</v>
      </c>
    </row>
    <row r="21" spans="2:7" ht="18.75" customHeight="1">
      <c r="B21" s="37" t="s">
        <v>25</v>
      </c>
      <c r="C21" s="234"/>
      <c r="D21" s="235"/>
      <c r="E21" s="236" t="s">
        <v>26</v>
      </c>
      <c r="F21" s="236"/>
      <c r="G21" s="117"/>
    </row>
    <row r="22" spans="2:7" ht="18.75" customHeight="1">
      <c r="B22" s="26"/>
      <c r="C22" s="231" t="s">
        <v>31</v>
      </c>
      <c r="D22" s="231"/>
      <c r="E22" s="76"/>
      <c r="F22" s="26"/>
      <c r="G22" s="118" t="s">
        <v>31</v>
      </c>
    </row>
  </sheetData>
  <sheetProtection/>
  <mergeCells count="5">
    <mergeCell ref="C21:D21"/>
    <mergeCell ref="E21:F21"/>
    <mergeCell ref="C22:D22"/>
    <mergeCell ref="A2:G2"/>
    <mergeCell ref="A3:G3"/>
  </mergeCells>
  <printOptions/>
  <pageMargins left="0.2" right="0.2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O15" sqref="O15"/>
    </sheetView>
  </sheetViews>
  <sheetFormatPr defaultColWidth="9.00390625" defaultRowHeight="12.75"/>
  <cols>
    <col min="1" max="1" width="4.00390625" style="0" customWidth="1"/>
    <col min="2" max="2" width="19.125" style="0" customWidth="1"/>
    <col min="11" max="11" width="6.875" style="0" customWidth="1"/>
  </cols>
  <sheetData>
    <row r="1" spans="1:10" ht="68.25" customHeight="1">
      <c r="A1" s="242" t="s">
        <v>459</v>
      </c>
      <c r="B1" s="242"/>
      <c r="C1" s="242"/>
      <c r="D1" s="242"/>
      <c r="E1" s="242"/>
      <c r="F1" s="242"/>
      <c r="G1" s="242"/>
      <c r="H1" s="242"/>
      <c r="I1" s="242"/>
      <c r="J1" s="242"/>
    </row>
    <row r="3" ht="21.75" customHeight="1" thickBot="1">
      <c r="A3" s="119"/>
    </row>
    <row r="4" spans="1:10" ht="16.5" thickBot="1">
      <c r="A4" s="1" t="s">
        <v>0</v>
      </c>
      <c r="B4" s="2" t="s">
        <v>1</v>
      </c>
      <c r="C4" s="3">
        <v>1</v>
      </c>
      <c r="D4" s="4">
        <v>2</v>
      </c>
      <c r="E4" s="3">
        <v>3</v>
      </c>
      <c r="F4" s="4">
        <v>4</v>
      </c>
      <c r="G4" s="3">
        <v>5</v>
      </c>
      <c r="H4" s="4">
        <v>6</v>
      </c>
      <c r="I4" s="3" t="s">
        <v>2</v>
      </c>
      <c r="J4" s="23" t="s">
        <v>3</v>
      </c>
    </row>
    <row r="5" spans="1:10" ht="12.75" customHeight="1">
      <c r="A5" s="238">
        <v>1</v>
      </c>
      <c r="B5" s="240" t="s">
        <v>441</v>
      </c>
      <c r="C5" s="230"/>
      <c r="D5" s="128">
        <v>1</v>
      </c>
      <c r="E5" s="128">
        <v>2</v>
      </c>
      <c r="F5" s="128">
        <v>2</v>
      </c>
      <c r="G5" s="128">
        <v>2</v>
      </c>
      <c r="H5" s="270">
        <v>2</v>
      </c>
      <c r="I5" s="224">
        <f>SUM(D5:H5)</f>
        <v>9</v>
      </c>
      <c r="J5" s="274">
        <v>2</v>
      </c>
    </row>
    <row r="6" spans="1:10" ht="13.5" customHeight="1" thickBot="1">
      <c r="A6" s="239"/>
      <c r="B6" s="241"/>
      <c r="C6" s="223"/>
      <c r="D6" s="9" t="s">
        <v>335</v>
      </c>
      <c r="E6" s="9" t="s">
        <v>332</v>
      </c>
      <c r="F6" s="9" t="s">
        <v>337</v>
      </c>
      <c r="G6" s="9" t="s">
        <v>334</v>
      </c>
      <c r="H6" s="271"/>
      <c r="I6" s="225"/>
      <c r="J6" s="275"/>
    </row>
    <row r="7" spans="1:256" ht="12.75" customHeight="1">
      <c r="A7" s="238">
        <v>2</v>
      </c>
      <c r="B7" s="240" t="s">
        <v>445</v>
      </c>
      <c r="C7" s="130">
        <v>2</v>
      </c>
      <c r="D7" s="230"/>
      <c r="E7" s="128">
        <v>1</v>
      </c>
      <c r="F7" s="128">
        <v>2</v>
      </c>
      <c r="G7" s="270">
        <v>2</v>
      </c>
      <c r="H7" s="128">
        <v>2</v>
      </c>
      <c r="I7" s="224">
        <f>SUM(C7,E7,F7,G7,H7)</f>
        <v>9</v>
      </c>
      <c r="J7" s="275">
        <v>1</v>
      </c>
      <c r="IV7" s="7" t="s">
        <v>37</v>
      </c>
    </row>
    <row r="8" spans="1:256" ht="13.5" customHeight="1" thickBot="1">
      <c r="A8" s="239"/>
      <c r="B8" s="241"/>
      <c r="C8" s="9" t="s">
        <v>334</v>
      </c>
      <c r="D8" s="223"/>
      <c r="E8" s="9" t="s">
        <v>335</v>
      </c>
      <c r="F8" s="9" t="s">
        <v>337</v>
      </c>
      <c r="G8" s="271"/>
      <c r="H8" s="9" t="s">
        <v>337</v>
      </c>
      <c r="I8" s="225"/>
      <c r="J8" s="275"/>
      <c r="IV8" s="9" t="s">
        <v>332</v>
      </c>
    </row>
    <row r="9" spans="1:10" ht="12.75" customHeight="1">
      <c r="A9" s="238">
        <v>3</v>
      </c>
      <c r="B9" s="240" t="s">
        <v>450</v>
      </c>
      <c r="C9" s="130">
        <v>1</v>
      </c>
      <c r="D9" s="130">
        <v>2</v>
      </c>
      <c r="E9" s="230"/>
      <c r="F9" s="270">
        <v>2</v>
      </c>
      <c r="G9" s="128">
        <v>2</v>
      </c>
      <c r="H9" s="128">
        <v>1</v>
      </c>
      <c r="I9" s="224">
        <f>SUM(C9:D9,F9,G9,H9)</f>
        <v>8</v>
      </c>
      <c r="J9" s="237">
        <v>4</v>
      </c>
    </row>
    <row r="10" spans="1:10" ht="13.5" customHeight="1" thickBot="1">
      <c r="A10" s="239"/>
      <c r="B10" s="241"/>
      <c r="C10" s="9" t="s">
        <v>336</v>
      </c>
      <c r="D10" s="9" t="s">
        <v>334</v>
      </c>
      <c r="E10" s="223"/>
      <c r="F10" s="271"/>
      <c r="G10" s="9" t="s">
        <v>332</v>
      </c>
      <c r="H10" s="9" t="s">
        <v>336</v>
      </c>
      <c r="I10" s="225"/>
      <c r="J10" s="237"/>
    </row>
    <row r="11" spans="1:10" ht="12.75" customHeight="1">
      <c r="A11" s="227">
        <v>4</v>
      </c>
      <c r="B11" s="228" t="s">
        <v>449</v>
      </c>
      <c r="C11" s="130">
        <v>1</v>
      </c>
      <c r="D11" s="130">
        <v>1</v>
      </c>
      <c r="E11" s="268">
        <v>1</v>
      </c>
      <c r="F11" s="229"/>
      <c r="G11" s="132">
        <v>2</v>
      </c>
      <c r="H11" s="128">
        <v>1</v>
      </c>
      <c r="I11" s="224">
        <f>SUM(C11:E11,G11,H11)</f>
        <v>6</v>
      </c>
      <c r="J11" s="237">
        <v>5</v>
      </c>
    </row>
    <row r="12" spans="1:10" ht="13.5" customHeight="1" thickBot="1">
      <c r="A12" s="227"/>
      <c r="B12" s="228"/>
      <c r="C12" s="9" t="s">
        <v>333</v>
      </c>
      <c r="D12" s="9" t="s">
        <v>333</v>
      </c>
      <c r="E12" s="269"/>
      <c r="F12" s="216"/>
      <c r="G12" s="12" t="s">
        <v>334</v>
      </c>
      <c r="H12" s="9" t="s">
        <v>336</v>
      </c>
      <c r="I12" s="225"/>
      <c r="J12" s="237"/>
    </row>
    <row r="13" spans="1:10" ht="12.75" customHeight="1">
      <c r="A13" s="238">
        <v>5</v>
      </c>
      <c r="B13" s="240" t="s">
        <v>466</v>
      </c>
      <c r="C13" s="130">
        <v>1</v>
      </c>
      <c r="D13" s="268">
        <v>1</v>
      </c>
      <c r="E13" s="131">
        <v>1</v>
      </c>
      <c r="F13" s="130">
        <v>1</v>
      </c>
      <c r="G13" s="230"/>
      <c r="H13" s="128">
        <v>1</v>
      </c>
      <c r="I13" s="224">
        <f>SUM(C13:F13,H13)</f>
        <v>5</v>
      </c>
      <c r="J13" s="237">
        <v>6</v>
      </c>
    </row>
    <row r="14" spans="1:10" ht="13.5" customHeight="1" thickBot="1">
      <c r="A14" s="239"/>
      <c r="B14" s="241"/>
      <c r="C14" s="9" t="s">
        <v>335</v>
      </c>
      <c r="D14" s="269"/>
      <c r="E14" s="14" t="s">
        <v>336</v>
      </c>
      <c r="F14" s="9" t="s">
        <v>335</v>
      </c>
      <c r="G14" s="223"/>
      <c r="H14" s="9" t="s">
        <v>336</v>
      </c>
      <c r="I14" s="225"/>
      <c r="J14" s="237"/>
    </row>
    <row r="15" spans="1:10" ht="12.75" customHeight="1">
      <c r="A15" s="227">
        <v>6</v>
      </c>
      <c r="B15" s="240" t="s">
        <v>467</v>
      </c>
      <c r="C15" s="268">
        <v>1</v>
      </c>
      <c r="D15" s="130">
        <v>1</v>
      </c>
      <c r="E15" s="130">
        <v>2</v>
      </c>
      <c r="F15" s="132">
        <v>2</v>
      </c>
      <c r="G15" s="132">
        <v>2</v>
      </c>
      <c r="H15" s="229"/>
      <c r="I15" s="224">
        <f>SUM(C15:G15)</f>
        <v>8</v>
      </c>
      <c r="J15" s="275">
        <v>3</v>
      </c>
    </row>
    <row r="16" spans="1:10" ht="13.5" customHeight="1" thickBot="1">
      <c r="A16" s="239"/>
      <c r="B16" s="241"/>
      <c r="C16" s="269"/>
      <c r="D16" s="9" t="s">
        <v>333</v>
      </c>
      <c r="E16" s="9" t="s">
        <v>332</v>
      </c>
      <c r="F16" s="9" t="s">
        <v>332</v>
      </c>
      <c r="G16" s="9" t="s">
        <v>332</v>
      </c>
      <c r="H16" s="223"/>
      <c r="I16" s="225"/>
      <c r="J16" s="331"/>
    </row>
    <row r="17" spans="1:10" ht="13.5" customHeight="1">
      <c r="A17" s="200"/>
      <c r="B17" s="200"/>
      <c r="C17" s="201"/>
      <c r="D17" s="201"/>
      <c r="E17" s="201"/>
      <c r="F17" s="201"/>
      <c r="G17" s="201"/>
      <c r="H17" s="203"/>
      <c r="I17" s="202"/>
      <c r="J17" s="200"/>
    </row>
    <row r="18" spans="1:10" ht="13.5" customHeight="1">
      <c r="A18" s="200"/>
      <c r="B18" s="200"/>
      <c r="C18" s="201"/>
      <c r="D18" s="201"/>
      <c r="E18" s="201"/>
      <c r="F18" s="201"/>
      <c r="G18" s="201"/>
      <c r="H18" s="203"/>
      <c r="I18" s="202"/>
      <c r="J18" s="200"/>
    </row>
    <row r="19" ht="12.75" customHeight="1"/>
    <row r="20" ht="13.5" customHeight="1"/>
    <row r="21" spans="2:9" ht="12.75" customHeight="1">
      <c r="B21" s="37" t="s">
        <v>25</v>
      </c>
      <c r="C21" s="234"/>
      <c r="D21" s="235"/>
      <c r="F21" s="236" t="s">
        <v>26</v>
      </c>
      <c r="G21" s="236"/>
      <c r="H21" s="218"/>
      <c r="I21" s="218"/>
    </row>
    <row r="22" spans="2:8" ht="13.5" customHeight="1">
      <c r="B22" s="26"/>
      <c r="C22" s="231" t="s">
        <v>31</v>
      </c>
      <c r="D22" s="231"/>
      <c r="F22" s="76"/>
      <c r="G22" s="26"/>
      <c r="H22" s="76" t="s">
        <v>31</v>
      </c>
    </row>
    <row r="23" ht="12.75" customHeight="1"/>
    <row r="24" ht="13.5" customHeight="1"/>
    <row r="25" ht="12.75" customHeight="1"/>
    <row r="26" ht="13.5" customHeight="1"/>
    <row r="27" ht="12.75" customHeight="1"/>
    <row r="28" ht="13.5" customHeight="1"/>
    <row r="29" ht="12.75" customHeight="1"/>
    <row r="30" ht="13.5" customHeight="1"/>
    <row r="32" ht="24.75" customHeight="1"/>
    <row r="34" ht="12" customHeight="1"/>
    <row r="35" ht="13.5" customHeight="1"/>
    <row r="36" ht="12.75" customHeight="1"/>
    <row r="37" ht="13.5" customHeight="1"/>
    <row r="38" ht="12.75" customHeight="1"/>
    <row r="39" ht="13.5" customHeight="1"/>
    <row r="40" ht="12.75" customHeight="1"/>
    <row r="41" ht="13.5" customHeight="1"/>
    <row r="42" ht="12.75" customHeight="1"/>
    <row r="43" ht="13.5" customHeight="1"/>
    <row r="44" ht="12.75" customHeight="1"/>
    <row r="45" ht="13.5" customHeight="1"/>
  </sheetData>
  <mergeCells count="41">
    <mergeCell ref="C21:D21"/>
    <mergeCell ref="F21:G21"/>
    <mergeCell ref="H21:I21"/>
    <mergeCell ref="C22:D22"/>
    <mergeCell ref="J5:J6"/>
    <mergeCell ref="J7:J8"/>
    <mergeCell ref="J9:J10"/>
    <mergeCell ref="J11:J12"/>
    <mergeCell ref="E11:E12"/>
    <mergeCell ref="J13:J14"/>
    <mergeCell ref="J15:J16"/>
    <mergeCell ref="B15:B16"/>
    <mergeCell ref="C15:C16"/>
    <mergeCell ref="D13:D14"/>
    <mergeCell ref="C5:C6"/>
    <mergeCell ref="I5:I6"/>
    <mergeCell ref="A7:A8"/>
    <mergeCell ref="B7:B8"/>
    <mergeCell ref="D7:D8"/>
    <mergeCell ref="I7:I8"/>
    <mergeCell ref="H5:H6"/>
    <mergeCell ref="E9:E10"/>
    <mergeCell ref="I9:I10"/>
    <mergeCell ref="A15:A16"/>
    <mergeCell ref="H15:H16"/>
    <mergeCell ref="I15:I16"/>
    <mergeCell ref="A9:A10"/>
    <mergeCell ref="A11:A12"/>
    <mergeCell ref="B11:B12"/>
    <mergeCell ref="F11:F12"/>
    <mergeCell ref="I11:I12"/>
    <mergeCell ref="F9:F10"/>
    <mergeCell ref="G7:G8"/>
    <mergeCell ref="A1:J1"/>
    <mergeCell ref="A13:A14"/>
    <mergeCell ref="B13:B14"/>
    <mergeCell ref="G13:G14"/>
    <mergeCell ref="I13:I14"/>
    <mergeCell ref="A5:A6"/>
    <mergeCell ref="B5:B6"/>
    <mergeCell ref="B9:B10"/>
  </mergeCells>
  <printOptions/>
  <pageMargins left="0.2" right="0.2" top="1" bottom="0.21" header="0.5" footer="0.19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95"/>
  <sheetViews>
    <sheetView workbookViewId="0" topLeftCell="A22">
      <selection activeCell="B32" sqref="B32"/>
    </sheetView>
  </sheetViews>
  <sheetFormatPr defaultColWidth="9.00390625" defaultRowHeight="14.25" customHeight="1"/>
  <cols>
    <col min="1" max="1" width="2.75390625" style="82" customWidth="1"/>
    <col min="2" max="2" width="17.875" style="25" customWidth="1"/>
    <col min="3" max="3" width="1.625" style="25" customWidth="1"/>
    <col min="4" max="4" width="15.25390625" style="25" customWidth="1"/>
    <col min="5" max="5" width="2.125" style="25" customWidth="1"/>
    <col min="6" max="6" width="14.125" style="25" customWidth="1"/>
    <col min="7" max="7" width="2.375" style="25" customWidth="1"/>
    <col min="8" max="8" width="16.625" style="25" customWidth="1"/>
    <col min="9" max="9" width="2.875" style="25" customWidth="1"/>
    <col min="10" max="10" width="14.375" style="28" customWidth="1"/>
    <col min="11" max="11" width="3.375" style="34" customWidth="1"/>
    <col min="12" max="12" width="9.125" style="26" customWidth="1"/>
    <col min="13" max="13" width="2.375" style="26" customWidth="1"/>
    <col min="14" max="14" width="16.75390625" style="26" customWidth="1"/>
    <col min="15" max="15" width="2.875" style="26" customWidth="1"/>
    <col min="16" max="16" width="16.625" style="26" customWidth="1"/>
    <col min="17" max="17" width="2.375" style="26" customWidth="1"/>
    <col min="18" max="18" width="15.00390625" style="26" customWidth="1"/>
    <col min="19" max="19" width="2.625" style="26" customWidth="1"/>
    <col min="20" max="20" width="17.625" style="26" customWidth="1"/>
    <col min="21" max="21" width="4.25390625" style="44" customWidth="1"/>
  </cols>
  <sheetData>
    <row r="1" spans="1:22" s="81" customFormat="1" ht="59.25" customHeight="1">
      <c r="A1" s="332" t="s">
        <v>616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7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2:21" s="39" customFormat="1" ht="14.25" customHeight="1">
      <c r="L2" s="41"/>
      <c r="M2" s="75"/>
      <c r="U2" s="44"/>
    </row>
    <row r="3" spans="12:21" s="39" customFormat="1" ht="14.25" customHeight="1">
      <c r="L3" s="41"/>
      <c r="M3" s="41"/>
      <c r="U3" s="44"/>
    </row>
    <row r="4" spans="1:21" s="39" customFormat="1" ht="14.25" customHeight="1">
      <c r="A4" s="55">
        <v>1</v>
      </c>
      <c r="B4" s="35" t="s">
        <v>256</v>
      </c>
      <c r="C4" s="45"/>
      <c r="D4" s="45"/>
      <c r="E4" s="45"/>
      <c r="F4" s="45"/>
      <c r="G4" s="45"/>
      <c r="H4" s="45"/>
      <c r="I4" s="45"/>
      <c r="J4" s="51"/>
      <c r="K4" s="56"/>
      <c r="L4" s="41"/>
      <c r="M4" s="41"/>
      <c r="N4" s="26"/>
      <c r="O4" s="26"/>
      <c r="P4" s="26"/>
      <c r="Q4" s="26"/>
      <c r="R4" s="26"/>
      <c r="S4" s="26"/>
      <c r="T4" s="26"/>
      <c r="U4" s="44"/>
    </row>
    <row r="5" spans="1:21" s="39" customFormat="1" ht="14.25" customHeight="1">
      <c r="A5" s="58"/>
      <c r="B5" s="48">
        <v>1</v>
      </c>
      <c r="C5" s="59"/>
      <c r="D5" s="36" t="s">
        <v>256</v>
      </c>
      <c r="E5" s="45"/>
      <c r="F5" s="45"/>
      <c r="G5" s="45"/>
      <c r="H5" s="45"/>
      <c r="I5" s="45"/>
      <c r="J5" s="51"/>
      <c r="K5" s="56"/>
      <c r="L5" s="41"/>
      <c r="M5" s="41"/>
      <c r="N5" s="26"/>
      <c r="O5" s="26"/>
      <c r="P5" s="26"/>
      <c r="Q5" s="26"/>
      <c r="R5" s="26"/>
      <c r="S5" s="26"/>
      <c r="T5" s="26"/>
      <c r="U5" s="44"/>
    </row>
    <row r="6" spans="1:21" s="39" customFormat="1" ht="14.25" customHeight="1">
      <c r="A6" s="60">
        <v>2</v>
      </c>
      <c r="B6" s="38" t="s">
        <v>364</v>
      </c>
      <c r="C6" s="61"/>
      <c r="D6" s="62"/>
      <c r="E6" s="45"/>
      <c r="F6" s="45"/>
      <c r="G6" s="45"/>
      <c r="H6" s="45"/>
      <c r="I6" s="45"/>
      <c r="J6" s="51"/>
      <c r="K6" s="56"/>
      <c r="L6" s="41"/>
      <c r="M6" s="41"/>
      <c r="N6" s="26"/>
      <c r="O6" s="26"/>
      <c r="P6" s="26"/>
      <c r="Q6" s="26"/>
      <c r="R6" s="26"/>
      <c r="S6" s="26"/>
      <c r="T6" s="26"/>
      <c r="U6" s="44"/>
    </row>
    <row r="7" spans="1:21" s="39" customFormat="1" ht="14.25" customHeight="1">
      <c r="A7" s="55"/>
      <c r="B7" s="45"/>
      <c r="C7" s="52"/>
      <c r="D7" s="53">
        <v>9</v>
      </c>
      <c r="E7" s="59"/>
      <c r="F7" s="36" t="s">
        <v>453</v>
      </c>
      <c r="G7" s="45"/>
      <c r="H7" s="45"/>
      <c r="I7" s="45"/>
      <c r="J7" s="51"/>
      <c r="K7" s="56"/>
      <c r="L7" s="41"/>
      <c r="M7" s="26"/>
      <c r="N7" s="26"/>
      <c r="O7" s="26"/>
      <c r="P7" s="26"/>
      <c r="Q7" s="26"/>
      <c r="R7" s="26"/>
      <c r="S7" s="26"/>
      <c r="T7" s="26"/>
      <c r="U7" s="44"/>
    </row>
    <row r="8" spans="1:21" s="39" customFormat="1" ht="14.25" customHeight="1">
      <c r="A8" s="55">
        <v>3</v>
      </c>
      <c r="B8" s="35" t="s">
        <v>617</v>
      </c>
      <c r="C8" s="45"/>
      <c r="D8" s="57"/>
      <c r="E8" s="61"/>
      <c r="F8" s="62"/>
      <c r="G8" s="45"/>
      <c r="H8" s="45"/>
      <c r="I8" s="45"/>
      <c r="J8" s="51"/>
      <c r="K8" s="56"/>
      <c r="L8" s="41"/>
      <c r="M8" s="26"/>
      <c r="N8" s="26"/>
      <c r="O8" s="26"/>
      <c r="P8" s="26"/>
      <c r="Q8" s="26"/>
      <c r="R8" s="26"/>
      <c r="S8" s="26"/>
      <c r="T8" s="26"/>
      <c r="U8" s="44"/>
    </row>
    <row r="9" spans="1:21" s="39" customFormat="1" ht="14.25" customHeight="1">
      <c r="A9" s="58"/>
      <c r="B9" s="48">
        <v>2</v>
      </c>
      <c r="C9" s="64"/>
      <c r="D9" s="38" t="s">
        <v>453</v>
      </c>
      <c r="E9" s="45"/>
      <c r="F9" s="57"/>
      <c r="G9" s="45"/>
      <c r="H9" s="45"/>
      <c r="I9" s="45"/>
      <c r="J9" s="51"/>
      <c r="K9" s="56"/>
      <c r="L9" s="41"/>
      <c r="M9" s="26"/>
      <c r="N9" s="26"/>
      <c r="O9" s="26"/>
      <c r="P9" s="26"/>
      <c r="Q9" s="26"/>
      <c r="R9" s="26"/>
      <c r="S9" s="26"/>
      <c r="T9" s="26"/>
      <c r="U9" s="44"/>
    </row>
    <row r="10" spans="1:21" s="39" customFormat="1" ht="14.25" customHeight="1">
      <c r="A10" s="60">
        <v>4</v>
      </c>
      <c r="B10" s="38" t="s">
        <v>453</v>
      </c>
      <c r="C10" s="63"/>
      <c r="D10" s="66"/>
      <c r="E10" s="45"/>
      <c r="F10" s="57"/>
      <c r="G10" s="45"/>
      <c r="H10" s="45"/>
      <c r="I10" s="45"/>
      <c r="J10" s="51"/>
      <c r="K10" s="56"/>
      <c r="L10" s="41"/>
      <c r="M10" s="26"/>
      <c r="N10" s="26"/>
      <c r="O10" s="26"/>
      <c r="P10" s="26"/>
      <c r="Q10" s="26"/>
      <c r="R10" s="26"/>
      <c r="S10" s="26"/>
      <c r="T10" s="26"/>
      <c r="U10" s="44"/>
    </row>
    <row r="11" spans="1:21" s="39" customFormat="1" ht="14.25" customHeight="1">
      <c r="A11" s="55"/>
      <c r="B11" s="45"/>
      <c r="C11" s="45"/>
      <c r="D11" s="42"/>
      <c r="E11" s="52"/>
      <c r="F11" s="53">
        <v>13</v>
      </c>
      <c r="G11" s="59"/>
      <c r="H11" s="40" t="s">
        <v>453</v>
      </c>
      <c r="I11" s="65"/>
      <c r="J11" s="51"/>
      <c r="K11" s="56"/>
      <c r="L11" s="41"/>
      <c r="M11" s="26"/>
      <c r="N11" s="26"/>
      <c r="O11" s="26"/>
      <c r="P11" s="26"/>
      <c r="Q11" s="26"/>
      <c r="R11" s="26"/>
      <c r="S11" s="26"/>
      <c r="T11" s="26"/>
      <c r="U11" s="44"/>
    </row>
    <row r="12" spans="1:21" s="39" customFormat="1" ht="14.25" customHeight="1">
      <c r="A12" s="55">
        <v>5</v>
      </c>
      <c r="B12" s="35" t="s">
        <v>447</v>
      </c>
      <c r="C12" s="45"/>
      <c r="D12" s="45"/>
      <c r="E12" s="45"/>
      <c r="F12" s="57"/>
      <c r="G12" s="61"/>
      <c r="H12" s="68"/>
      <c r="I12" s="32"/>
      <c r="J12" s="51"/>
      <c r="K12" s="56"/>
      <c r="L12" s="41"/>
      <c r="M12" s="26"/>
      <c r="N12" s="26"/>
      <c r="O12" s="26"/>
      <c r="P12" s="26"/>
      <c r="Q12" s="26"/>
      <c r="R12" s="26"/>
      <c r="S12" s="26"/>
      <c r="T12" s="26"/>
      <c r="U12" s="44"/>
    </row>
    <row r="13" spans="1:21" s="39" customFormat="1" ht="14.25" customHeight="1">
      <c r="A13" s="58"/>
      <c r="B13" s="48">
        <v>3</v>
      </c>
      <c r="C13" s="59"/>
      <c r="D13" s="35" t="s">
        <v>451</v>
      </c>
      <c r="E13" s="45"/>
      <c r="F13" s="57"/>
      <c r="G13" s="45"/>
      <c r="H13" s="57"/>
      <c r="I13" s="45"/>
      <c r="J13" s="51"/>
      <c r="K13" s="56"/>
      <c r="L13" s="41"/>
      <c r="M13" s="26"/>
      <c r="N13" s="26"/>
      <c r="O13" s="26"/>
      <c r="P13" s="26"/>
      <c r="Q13" s="26"/>
      <c r="R13" s="26"/>
      <c r="S13" s="26"/>
      <c r="T13" s="26"/>
      <c r="U13" s="44"/>
    </row>
    <row r="14" spans="1:21" s="39" customFormat="1" ht="14.25" customHeight="1">
      <c r="A14" s="60">
        <v>6</v>
      </c>
      <c r="B14" s="38" t="s">
        <v>451</v>
      </c>
      <c r="C14" s="61"/>
      <c r="D14" s="62"/>
      <c r="E14" s="45"/>
      <c r="F14" s="57"/>
      <c r="G14" s="45"/>
      <c r="H14" s="57"/>
      <c r="I14" s="45"/>
      <c r="J14" s="51"/>
      <c r="K14" s="56"/>
      <c r="L14" s="41"/>
      <c r="M14" s="26"/>
      <c r="N14" s="26"/>
      <c r="O14" s="26"/>
      <c r="P14" s="26"/>
      <c r="Q14" s="26"/>
      <c r="R14" s="26"/>
      <c r="S14" s="26"/>
      <c r="T14" s="26"/>
      <c r="U14" s="44"/>
    </row>
    <row r="15" spans="1:21" s="39" customFormat="1" ht="14.25" customHeight="1">
      <c r="A15" s="55"/>
      <c r="B15" s="45"/>
      <c r="C15" s="52"/>
      <c r="D15" s="53">
        <v>10</v>
      </c>
      <c r="E15" s="64"/>
      <c r="F15" s="31" t="s">
        <v>452</v>
      </c>
      <c r="G15" s="45"/>
      <c r="H15" s="57"/>
      <c r="I15" s="45"/>
      <c r="J15" s="51"/>
      <c r="K15" s="56"/>
      <c r="L15" s="41"/>
      <c r="M15" s="26"/>
      <c r="N15" s="26"/>
      <c r="O15" s="26"/>
      <c r="P15" s="26"/>
      <c r="Q15" s="26"/>
      <c r="R15" s="26"/>
      <c r="S15" s="26"/>
      <c r="T15" s="26"/>
      <c r="U15" s="44"/>
    </row>
    <row r="16" spans="1:21" s="39" customFormat="1" ht="14.25" customHeight="1">
      <c r="A16" s="55">
        <v>7</v>
      </c>
      <c r="B16" s="35" t="s">
        <v>364</v>
      </c>
      <c r="C16" s="45"/>
      <c r="D16" s="57"/>
      <c r="E16" s="63"/>
      <c r="F16" s="66"/>
      <c r="G16" s="45"/>
      <c r="H16" s="57"/>
      <c r="I16" s="45"/>
      <c r="J16" s="51"/>
      <c r="K16" s="56"/>
      <c r="L16" s="41"/>
      <c r="M16" s="26"/>
      <c r="N16" s="26"/>
      <c r="O16" s="26"/>
      <c r="P16" s="26"/>
      <c r="Q16" s="26"/>
      <c r="R16" s="26"/>
      <c r="S16" s="26"/>
      <c r="T16" s="26"/>
      <c r="U16" s="44"/>
    </row>
    <row r="17" spans="1:21" s="39" customFormat="1" ht="14.25" customHeight="1">
      <c r="A17" s="58"/>
      <c r="B17" s="48">
        <v>4</v>
      </c>
      <c r="C17" s="64"/>
      <c r="D17" s="38" t="s">
        <v>452</v>
      </c>
      <c r="E17" s="45"/>
      <c r="F17" s="45"/>
      <c r="G17" s="45"/>
      <c r="H17" s="57"/>
      <c r="I17" s="45"/>
      <c r="J17" s="51"/>
      <c r="K17" s="56"/>
      <c r="L17" s="41"/>
      <c r="M17" s="26"/>
      <c r="N17" s="26"/>
      <c r="O17" s="26"/>
      <c r="P17" s="26"/>
      <c r="Q17" s="26"/>
      <c r="R17" s="26"/>
      <c r="S17" s="26"/>
      <c r="T17" s="26"/>
      <c r="U17" s="44"/>
    </row>
    <row r="18" spans="1:21" s="39" customFormat="1" ht="14.25" customHeight="1">
      <c r="A18" s="60">
        <v>8</v>
      </c>
      <c r="B18" s="38" t="s">
        <v>452</v>
      </c>
      <c r="C18" s="63"/>
      <c r="D18" s="66"/>
      <c r="E18" s="45"/>
      <c r="F18" s="45"/>
      <c r="G18" s="45"/>
      <c r="H18" s="57"/>
      <c r="I18" s="45"/>
      <c r="J18" s="51"/>
      <c r="K18" s="56"/>
      <c r="L18" s="41"/>
      <c r="M18" s="26"/>
      <c r="N18" s="26"/>
      <c r="O18" s="26"/>
      <c r="P18" s="26"/>
      <c r="Q18" s="26"/>
      <c r="R18" s="26"/>
      <c r="S18" s="26"/>
      <c r="T18" s="26"/>
      <c r="U18" s="44"/>
    </row>
    <row r="19" spans="1:21" s="39" customFormat="1" ht="14.25" customHeight="1">
      <c r="A19" s="55"/>
      <c r="B19" s="45"/>
      <c r="C19" s="45"/>
      <c r="D19" s="45"/>
      <c r="E19" s="45"/>
      <c r="F19" s="45"/>
      <c r="G19" s="52"/>
      <c r="H19" s="53">
        <v>15</v>
      </c>
      <c r="I19" s="334" t="s">
        <v>453</v>
      </c>
      <c r="J19" s="335"/>
      <c r="K19" s="54" t="s">
        <v>27</v>
      </c>
      <c r="L19" s="41"/>
      <c r="M19" s="26"/>
      <c r="N19" s="26"/>
      <c r="O19" s="26"/>
      <c r="P19" s="26"/>
      <c r="Q19" s="26"/>
      <c r="R19" s="26"/>
      <c r="S19" s="26"/>
      <c r="T19" s="26"/>
      <c r="U19" s="44"/>
    </row>
    <row r="20" spans="1:21" s="39" customFormat="1" ht="14.25" customHeight="1">
      <c r="A20" s="55">
        <v>9</v>
      </c>
      <c r="B20" s="35" t="s">
        <v>255</v>
      </c>
      <c r="C20" s="45"/>
      <c r="D20" s="45"/>
      <c r="E20" s="45"/>
      <c r="F20" s="45"/>
      <c r="G20" s="45"/>
      <c r="H20" s="57"/>
      <c r="I20" s="45"/>
      <c r="J20" s="69"/>
      <c r="K20" s="30"/>
      <c r="L20" s="41"/>
      <c r="M20" s="26"/>
      <c r="N20" s="26"/>
      <c r="O20" s="26"/>
      <c r="P20" s="26"/>
      <c r="Q20" s="26"/>
      <c r="R20" s="26"/>
      <c r="S20" s="26"/>
      <c r="T20" s="26"/>
      <c r="U20" s="44"/>
    </row>
    <row r="21" spans="1:21" s="39" customFormat="1" ht="14.25" customHeight="1">
      <c r="A21" s="58"/>
      <c r="B21" s="48">
        <v>5</v>
      </c>
      <c r="C21" s="59"/>
      <c r="D21" s="35" t="s">
        <v>255</v>
      </c>
      <c r="E21" s="45"/>
      <c r="F21" s="45"/>
      <c r="G21" s="45"/>
      <c r="H21" s="57"/>
      <c r="I21" s="45"/>
      <c r="J21" s="51"/>
      <c r="K21" s="30"/>
      <c r="L21" s="41"/>
      <c r="M21" s="26"/>
      <c r="N21" s="26"/>
      <c r="O21" s="26"/>
      <c r="P21" s="26"/>
      <c r="Q21" s="26"/>
      <c r="R21" s="26"/>
      <c r="S21" s="26"/>
      <c r="T21" s="26"/>
      <c r="U21" s="44"/>
    </row>
    <row r="22" spans="1:21" s="39" customFormat="1" ht="14.25" customHeight="1">
      <c r="A22" s="60">
        <v>10</v>
      </c>
      <c r="B22" s="38" t="s">
        <v>364</v>
      </c>
      <c r="C22" s="61"/>
      <c r="D22" s="62"/>
      <c r="E22" s="45"/>
      <c r="F22" s="45"/>
      <c r="G22" s="45"/>
      <c r="H22" s="57"/>
      <c r="I22" s="45"/>
      <c r="J22" s="51"/>
      <c r="K22" s="56"/>
      <c r="L22" s="41"/>
      <c r="M22" s="26"/>
      <c r="N22" s="26"/>
      <c r="O22" s="26"/>
      <c r="P22" s="26"/>
      <c r="Q22" s="26"/>
      <c r="R22" s="26"/>
      <c r="S22" s="26"/>
      <c r="T22" s="26"/>
      <c r="U22" s="44"/>
    </row>
    <row r="23" spans="1:21" s="39" customFormat="1" ht="14.25" customHeight="1">
      <c r="A23" s="55"/>
      <c r="B23" s="45"/>
      <c r="C23" s="52"/>
      <c r="D23" s="53">
        <v>11</v>
      </c>
      <c r="E23" s="59"/>
      <c r="F23" s="36" t="s">
        <v>255</v>
      </c>
      <c r="G23" s="45"/>
      <c r="H23" s="57"/>
      <c r="I23" s="45"/>
      <c r="J23" s="51"/>
      <c r="K23" s="56"/>
      <c r="L23" s="41"/>
      <c r="M23" s="26"/>
      <c r="N23" s="26"/>
      <c r="O23" s="26"/>
      <c r="P23" s="26"/>
      <c r="Q23" s="26"/>
      <c r="R23" s="26"/>
      <c r="S23" s="26"/>
      <c r="T23" s="26"/>
      <c r="U23" s="44"/>
    </row>
    <row r="24" spans="1:21" s="39" customFormat="1" ht="14.25" customHeight="1">
      <c r="A24" s="55">
        <v>11</v>
      </c>
      <c r="B24" s="35" t="s">
        <v>364</v>
      </c>
      <c r="C24" s="45"/>
      <c r="D24" s="57"/>
      <c r="E24" s="61"/>
      <c r="F24" s="62"/>
      <c r="G24" s="45"/>
      <c r="H24" s="57"/>
      <c r="I24" s="45"/>
      <c r="J24" s="51"/>
      <c r="K24" s="56"/>
      <c r="L24" s="41"/>
      <c r="M24" s="26"/>
      <c r="N24" s="26"/>
      <c r="O24" s="26"/>
      <c r="P24" s="26"/>
      <c r="Q24" s="26"/>
      <c r="R24" s="26"/>
      <c r="S24" s="26"/>
      <c r="T24" s="26"/>
      <c r="U24" s="44"/>
    </row>
    <row r="25" spans="1:21" s="39" customFormat="1" ht="14.25" customHeight="1">
      <c r="A25" s="58"/>
      <c r="B25" s="48">
        <v>6</v>
      </c>
      <c r="C25" s="64"/>
      <c r="D25" s="38" t="s">
        <v>443</v>
      </c>
      <c r="E25" s="45"/>
      <c r="F25" s="57"/>
      <c r="G25" s="45"/>
      <c r="H25" s="57"/>
      <c r="I25" s="45"/>
      <c r="J25" s="51"/>
      <c r="K25" s="56"/>
      <c r="L25" s="41"/>
      <c r="M25" s="26"/>
      <c r="N25" s="26"/>
      <c r="O25" s="26"/>
      <c r="P25" s="26"/>
      <c r="Q25" s="26"/>
      <c r="R25" s="26"/>
      <c r="S25" s="26"/>
      <c r="T25" s="26"/>
      <c r="U25" s="44"/>
    </row>
    <row r="26" spans="1:21" s="39" customFormat="1" ht="14.25" customHeight="1">
      <c r="A26" s="60">
        <v>12</v>
      </c>
      <c r="B26" s="38" t="s">
        <v>443</v>
      </c>
      <c r="C26" s="63"/>
      <c r="D26" s="66"/>
      <c r="E26" s="45"/>
      <c r="F26" s="57"/>
      <c r="G26" s="45"/>
      <c r="H26" s="57"/>
      <c r="I26" s="45"/>
      <c r="J26" s="51"/>
      <c r="K26" s="56"/>
      <c r="L26" s="41"/>
      <c r="M26" s="26"/>
      <c r="N26" s="26"/>
      <c r="O26" s="26"/>
      <c r="P26" s="26"/>
      <c r="Q26" s="26"/>
      <c r="R26" s="26"/>
      <c r="S26" s="26"/>
      <c r="T26" s="26"/>
      <c r="U26" s="44"/>
    </row>
    <row r="27" spans="1:21" s="39" customFormat="1" ht="14.25" customHeight="1">
      <c r="A27" s="55"/>
      <c r="B27" s="45"/>
      <c r="C27" s="45"/>
      <c r="D27" s="45"/>
      <c r="E27" s="52"/>
      <c r="F27" s="53">
        <v>14</v>
      </c>
      <c r="G27" s="64"/>
      <c r="H27" s="31" t="s">
        <v>255</v>
      </c>
      <c r="I27" s="70"/>
      <c r="J27" s="51"/>
      <c r="K27" s="56"/>
      <c r="L27" s="41"/>
      <c r="M27" s="26"/>
      <c r="N27" s="26"/>
      <c r="O27" s="26"/>
      <c r="P27" s="26"/>
      <c r="Q27" s="26"/>
      <c r="R27" s="26"/>
      <c r="S27" s="26"/>
      <c r="T27" s="26"/>
      <c r="U27" s="44"/>
    </row>
    <row r="28" spans="1:21" s="39" customFormat="1" ht="14.25" customHeight="1">
      <c r="A28" s="55">
        <v>13</v>
      </c>
      <c r="B28" s="35" t="s">
        <v>444</v>
      </c>
      <c r="C28" s="45"/>
      <c r="D28" s="45"/>
      <c r="E28" s="45"/>
      <c r="F28" s="57"/>
      <c r="G28" s="63"/>
      <c r="H28" s="208" t="s">
        <v>23</v>
      </c>
      <c r="I28" s="335" t="s">
        <v>255</v>
      </c>
      <c r="J28" s="335"/>
      <c r="K28" s="54" t="s">
        <v>28</v>
      </c>
      <c r="L28" s="41"/>
      <c r="M28" s="26"/>
      <c r="N28" s="26"/>
      <c r="O28" s="26"/>
      <c r="P28" s="26"/>
      <c r="Q28" s="26"/>
      <c r="R28" s="26"/>
      <c r="S28" s="26"/>
      <c r="T28" s="26"/>
      <c r="U28" s="44"/>
    </row>
    <row r="29" spans="1:21" s="39" customFormat="1" ht="14.25" customHeight="1">
      <c r="A29" s="58"/>
      <c r="B29" s="48">
        <v>7</v>
      </c>
      <c r="C29" s="59"/>
      <c r="D29" s="35" t="s">
        <v>444</v>
      </c>
      <c r="E29" s="45"/>
      <c r="F29" s="57"/>
      <c r="G29" s="45"/>
      <c r="H29" s="45"/>
      <c r="I29" s="45"/>
      <c r="J29" s="43"/>
      <c r="K29" s="27"/>
      <c r="L29" s="41"/>
      <c r="M29" s="26"/>
      <c r="N29" s="26"/>
      <c r="O29" s="26"/>
      <c r="P29" s="26"/>
      <c r="Q29" s="26"/>
      <c r="R29" s="26"/>
      <c r="S29" s="26"/>
      <c r="T29" s="26"/>
      <c r="U29" s="44"/>
    </row>
    <row r="30" spans="1:21" s="39" customFormat="1" ht="14.25" customHeight="1">
      <c r="A30" s="60">
        <v>14</v>
      </c>
      <c r="B30" s="38" t="s">
        <v>364</v>
      </c>
      <c r="C30" s="61"/>
      <c r="D30" s="62"/>
      <c r="E30" s="45"/>
      <c r="F30" s="57"/>
      <c r="G30" s="45"/>
      <c r="H30" s="45"/>
      <c r="I30" s="45"/>
      <c r="J30" s="51"/>
      <c r="K30" s="56"/>
      <c r="L30" s="41"/>
      <c r="M30" s="26"/>
      <c r="N30" s="26"/>
      <c r="O30" s="26"/>
      <c r="P30" s="26"/>
      <c r="Q30" s="26"/>
      <c r="R30" s="26"/>
      <c r="S30" s="26"/>
      <c r="T30" s="26"/>
      <c r="U30" s="44"/>
    </row>
    <row r="31" spans="1:21" s="39" customFormat="1" ht="14.25" customHeight="1">
      <c r="A31" s="55"/>
      <c r="B31" s="45"/>
      <c r="C31" s="52"/>
      <c r="D31" s="53">
        <v>12</v>
      </c>
      <c r="E31" s="64"/>
      <c r="F31" s="31" t="s">
        <v>257</v>
      </c>
      <c r="G31" s="26"/>
      <c r="H31" s="26"/>
      <c r="I31" s="26"/>
      <c r="J31" s="43"/>
      <c r="K31" s="27"/>
      <c r="L31" s="41"/>
      <c r="M31" s="26"/>
      <c r="N31" s="26"/>
      <c r="O31" s="26"/>
      <c r="P31" s="26"/>
      <c r="Q31" s="26"/>
      <c r="R31" s="26"/>
      <c r="S31" s="26"/>
      <c r="T31" s="26"/>
      <c r="U31" s="44"/>
    </row>
    <row r="32" spans="1:21" s="39" customFormat="1" ht="14.25" customHeight="1">
      <c r="A32" s="55">
        <v>15</v>
      </c>
      <c r="B32" s="35" t="s">
        <v>364</v>
      </c>
      <c r="C32" s="45"/>
      <c r="D32" s="57"/>
      <c r="E32" s="52"/>
      <c r="F32" s="66"/>
      <c r="G32" s="26"/>
      <c r="H32" s="26"/>
      <c r="I32" s="26"/>
      <c r="J32" s="43"/>
      <c r="K32" s="27"/>
      <c r="L32" s="41"/>
      <c r="M32" s="26"/>
      <c r="N32" s="26"/>
      <c r="O32" s="26"/>
      <c r="P32" s="26"/>
      <c r="Q32" s="26"/>
      <c r="R32" s="26"/>
      <c r="S32" s="26"/>
      <c r="T32" s="26"/>
      <c r="U32" s="44"/>
    </row>
    <row r="33" spans="1:21" s="39" customFormat="1" ht="14.25" customHeight="1">
      <c r="A33" s="58"/>
      <c r="B33" s="48">
        <v>8</v>
      </c>
      <c r="C33" s="64"/>
      <c r="D33" s="38" t="s">
        <v>257</v>
      </c>
      <c r="E33" s="45"/>
      <c r="F33" s="45"/>
      <c r="G33" s="26"/>
      <c r="H33" s="26"/>
      <c r="I33" s="26"/>
      <c r="J33" s="43"/>
      <c r="K33" s="27"/>
      <c r="L33" s="41"/>
      <c r="M33" s="26"/>
      <c r="N33" s="26"/>
      <c r="O33" s="26"/>
      <c r="P33" s="26"/>
      <c r="Q33" s="26"/>
      <c r="R33" s="26"/>
      <c r="S33" s="26"/>
      <c r="T33" s="26"/>
      <c r="U33" s="44"/>
    </row>
    <row r="34" spans="1:21" s="39" customFormat="1" ht="14.25" customHeight="1">
      <c r="A34" s="60">
        <v>16</v>
      </c>
      <c r="B34" s="38" t="s">
        <v>257</v>
      </c>
      <c r="C34" s="63"/>
      <c r="D34" s="66"/>
      <c r="E34" s="45"/>
      <c r="F34" s="45"/>
      <c r="G34" s="71" t="s">
        <v>4</v>
      </c>
      <c r="H34" s="29" t="s">
        <v>452</v>
      </c>
      <c r="I34" s="72"/>
      <c r="J34" s="49"/>
      <c r="K34" s="56"/>
      <c r="L34" s="41"/>
      <c r="M34" s="26"/>
      <c r="N34" s="26"/>
      <c r="O34" s="26"/>
      <c r="P34" s="26"/>
      <c r="Q34" s="26"/>
      <c r="R34" s="26"/>
      <c r="S34" s="26"/>
      <c r="T34" s="26"/>
      <c r="U34" s="44"/>
    </row>
    <row r="35" spans="1:21" s="39" customFormat="1" ht="14.25" customHeight="1">
      <c r="A35" s="55"/>
      <c r="B35" s="45"/>
      <c r="C35" s="26"/>
      <c r="D35" s="26"/>
      <c r="E35" s="26"/>
      <c r="F35" s="26"/>
      <c r="G35" s="47"/>
      <c r="H35" s="53" t="s">
        <v>7</v>
      </c>
      <c r="I35" s="334" t="s">
        <v>452</v>
      </c>
      <c r="J35" s="335"/>
      <c r="K35" s="54" t="s">
        <v>29</v>
      </c>
      <c r="L35" s="41"/>
      <c r="M35" s="26"/>
      <c r="N35" s="26"/>
      <c r="O35" s="26"/>
      <c r="P35" s="26"/>
      <c r="Q35" s="26"/>
      <c r="R35" s="26"/>
      <c r="S35" s="26"/>
      <c r="T35" s="26"/>
      <c r="U35" s="44"/>
    </row>
    <row r="36" spans="1:21" s="39" customFormat="1" ht="14.25" customHeight="1">
      <c r="A36" s="55"/>
      <c r="B36" s="45"/>
      <c r="C36" s="26"/>
      <c r="D36" s="26"/>
      <c r="E36" s="26"/>
      <c r="F36" s="26"/>
      <c r="G36" s="46" t="s">
        <v>10</v>
      </c>
      <c r="H36" s="31" t="s">
        <v>257</v>
      </c>
      <c r="I36" s="73"/>
      <c r="J36" s="33"/>
      <c r="K36" s="50"/>
      <c r="L36" s="41"/>
      <c r="M36" s="26"/>
      <c r="N36" s="26"/>
      <c r="O36" s="26"/>
      <c r="P36" s="26"/>
      <c r="Q36" s="26"/>
      <c r="R36" s="26"/>
      <c r="S36" s="26"/>
      <c r="T36" s="26"/>
      <c r="U36" s="44"/>
    </row>
    <row r="37" spans="1:21" s="39" customFormat="1" ht="14.25" customHeight="1">
      <c r="A37" s="55"/>
      <c r="B37" s="45"/>
      <c r="C37" s="26"/>
      <c r="D37" s="26"/>
      <c r="E37" s="26"/>
      <c r="F37" s="26"/>
      <c r="G37" s="26"/>
      <c r="H37" s="208" t="s">
        <v>15</v>
      </c>
      <c r="I37" s="335" t="s">
        <v>257</v>
      </c>
      <c r="J37" s="335"/>
      <c r="K37" s="54" t="s">
        <v>30</v>
      </c>
      <c r="L37" s="41"/>
      <c r="M37" s="26"/>
      <c r="N37" s="26"/>
      <c r="O37" s="26"/>
      <c r="P37" s="26"/>
      <c r="Q37" s="26"/>
      <c r="R37" s="26"/>
      <c r="S37" s="26"/>
      <c r="T37" s="26"/>
      <c r="U37" s="44"/>
    </row>
    <row r="38" spans="1:21" s="39" customFormat="1" ht="14.25" customHeight="1">
      <c r="A38" s="55"/>
      <c r="B38" s="45"/>
      <c r="C38" s="26"/>
      <c r="D38" s="26"/>
      <c r="E38" s="26"/>
      <c r="F38" s="26"/>
      <c r="G38" s="26"/>
      <c r="H38" s="26"/>
      <c r="I38" s="26"/>
      <c r="J38" s="149"/>
      <c r="K38" s="27"/>
      <c r="L38" s="41"/>
      <c r="M38" s="26"/>
      <c r="N38" s="26"/>
      <c r="O38" s="26"/>
      <c r="P38" s="26"/>
      <c r="Q38" s="26"/>
      <c r="R38" s="26"/>
      <c r="S38" s="26"/>
      <c r="T38" s="26"/>
      <c r="U38" s="44"/>
    </row>
    <row r="39" spans="1:21" s="39" customFormat="1" ht="14.25" customHeight="1">
      <c r="A39" s="55"/>
      <c r="B39" s="45"/>
      <c r="C39" s="26"/>
      <c r="D39" s="26"/>
      <c r="E39" s="26"/>
      <c r="F39" s="26"/>
      <c r="G39" s="26"/>
      <c r="H39" s="26"/>
      <c r="I39" s="26"/>
      <c r="J39" s="43"/>
      <c r="K39" s="27"/>
      <c r="L39" s="41"/>
      <c r="M39" s="26"/>
      <c r="N39" s="26"/>
      <c r="O39" s="26"/>
      <c r="P39" s="26"/>
      <c r="Q39" s="26"/>
      <c r="R39" s="26"/>
      <c r="S39" s="26"/>
      <c r="T39" s="26"/>
      <c r="U39" s="44"/>
    </row>
    <row r="40" spans="1:21" s="39" customFormat="1" ht="14.25" customHeight="1">
      <c r="A40" s="55"/>
      <c r="B40" s="45"/>
      <c r="C40" s="26"/>
      <c r="D40" s="26"/>
      <c r="E40" s="26"/>
      <c r="F40" s="26"/>
      <c r="G40" s="26"/>
      <c r="H40" s="26"/>
      <c r="I40" s="26"/>
      <c r="J40" s="43"/>
      <c r="K40" s="27"/>
      <c r="L40" s="41"/>
      <c r="M40" s="26"/>
      <c r="N40" s="26"/>
      <c r="O40" s="26"/>
      <c r="P40" s="26"/>
      <c r="Q40" s="26"/>
      <c r="R40" s="26"/>
      <c r="S40" s="26"/>
      <c r="T40" s="26"/>
      <c r="U40" s="44"/>
    </row>
    <row r="41" spans="1:21" s="39" customFormat="1" ht="14.25" customHeight="1">
      <c r="A41" s="55"/>
      <c r="B41" s="45"/>
      <c r="C41" s="26"/>
      <c r="D41" s="26"/>
      <c r="E41" s="26"/>
      <c r="F41" s="74"/>
      <c r="G41" s="26"/>
      <c r="H41" s="26"/>
      <c r="I41" s="26"/>
      <c r="J41" s="43"/>
      <c r="K41" s="27"/>
      <c r="L41" s="41"/>
      <c r="M41" s="26"/>
      <c r="N41" s="26"/>
      <c r="O41" s="26"/>
      <c r="P41" s="26"/>
      <c r="Q41" s="26"/>
      <c r="R41" s="26"/>
      <c r="S41" s="26"/>
      <c r="T41" s="26"/>
      <c r="U41" s="44"/>
    </row>
    <row r="42" spans="1:21" s="39" customFormat="1" ht="14.25" customHeight="1">
      <c r="A42" s="55"/>
      <c r="B42" s="37" t="s">
        <v>25</v>
      </c>
      <c r="C42" s="234"/>
      <c r="D42" s="235"/>
      <c r="E42" s="76"/>
      <c r="F42" s="236" t="s">
        <v>26</v>
      </c>
      <c r="G42" s="236"/>
      <c r="H42" s="198"/>
      <c r="I42" s="199"/>
      <c r="K42" s="27"/>
      <c r="L42" s="41"/>
      <c r="M42" s="26"/>
      <c r="N42" s="26"/>
      <c r="O42" s="26"/>
      <c r="P42" s="26"/>
      <c r="Q42" s="26"/>
      <c r="R42" s="26"/>
      <c r="S42" s="26"/>
      <c r="T42" s="26"/>
      <c r="U42" s="44"/>
    </row>
    <row r="43" spans="1:21" s="39" customFormat="1" ht="14.25" customHeight="1">
      <c r="A43" s="55"/>
      <c r="B43" s="26"/>
      <c r="C43" s="231" t="s">
        <v>31</v>
      </c>
      <c r="D43" s="231"/>
      <c r="E43" s="76"/>
      <c r="F43" s="26"/>
      <c r="H43" s="43" t="s">
        <v>31</v>
      </c>
      <c r="I43" s="43"/>
      <c r="K43" s="27"/>
      <c r="L43" s="41"/>
      <c r="M43" s="26"/>
      <c r="N43" s="26"/>
      <c r="O43" s="26"/>
      <c r="P43" s="26"/>
      <c r="Q43" s="26"/>
      <c r="R43" s="26"/>
      <c r="S43" s="26"/>
      <c r="T43" s="26"/>
      <c r="U43" s="44"/>
    </row>
    <row r="44" spans="1:21" s="39" customFormat="1" ht="14.25" customHeight="1">
      <c r="A44" s="55"/>
      <c r="B44" s="45"/>
      <c r="C44" s="26"/>
      <c r="D44" s="26"/>
      <c r="E44" s="26"/>
      <c r="F44" s="26"/>
      <c r="G44" s="26"/>
      <c r="H44" s="26"/>
      <c r="I44" s="26"/>
      <c r="J44" s="43"/>
      <c r="K44" s="27"/>
      <c r="L44" s="41"/>
      <c r="M44" s="26"/>
      <c r="N44" s="26"/>
      <c r="O44" s="26"/>
      <c r="P44" s="26"/>
      <c r="Q44" s="26"/>
      <c r="R44" s="26"/>
      <c r="S44" s="26"/>
      <c r="T44" s="26"/>
      <c r="U44" s="44"/>
    </row>
    <row r="45" spans="1:21" s="39" customFormat="1" ht="14.25" customHeight="1">
      <c r="A45" s="55"/>
      <c r="B45" s="26"/>
      <c r="C45" s="26"/>
      <c r="D45" s="26"/>
      <c r="E45" s="26"/>
      <c r="F45" s="26"/>
      <c r="G45" s="26"/>
      <c r="H45" s="26"/>
      <c r="I45" s="26"/>
      <c r="J45" s="43"/>
      <c r="K45" s="27"/>
      <c r="L45" s="41"/>
      <c r="M45" s="26"/>
      <c r="N45" s="26"/>
      <c r="O45" s="26"/>
      <c r="P45" s="26"/>
      <c r="Q45" s="26"/>
      <c r="R45" s="26"/>
      <c r="S45" s="26"/>
      <c r="T45" s="26"/>
      <c r="U45" s="44"/>
    </row>
    <row r="46" spans="1:21" s="39" customFormat="1" ht="14.25" customHeight="1">
      <c r="A46" s="77"/>
      <c r="B46" s="26"/>
      <c r="C46" s="26"/>
      <c r="D46" s="26"/>
      <c r="E46" s="26"/>
      <c r="F46" s="26"/>
      <c r="G46" s="26"/>
      <c r="H46" s="78"/>
      <c r="I46" s="78"/>
      <c r="J46" s="43"/>
      <c r="K46" s="27"/>
      <c r="L46" s="26"/>
      <c r="M46" s="26"/>
      <c r="N46" s="26"/>
      <c r="O46" s="26"/>
      <c r="P46" s="26"/>
      <c r="Q46" s="26"/>
      <c r="R46" s="26"/>
      <c r="S46" s="26"/>
      <c r="T46" s="26"/>
      <c r="U46" s="44"/>
    </row>
    <row r="47" spans="1:21" s="39" customFormat="1" ht="14.25" customHeight="1">
      <c r="A47" s="77"/>
      <c r="B47" s="26"/>
      <c r="C47" s="26"/>
      <c r="D47" s="26"/>
      <c r="E47" s="26"/>
      <c r="F47" s="26"/>
      <c r="G47" s="26"/>
      <c r="H47" s="26"/>
      <c r="I47" s="26"/>
      <c r="J47" s="43"/>
      <c r="K47" s="27"/>
      <c r="L47" s="26"/>
      <c r="M47" s="26"/>
      <c r="N47" s="26"/>
      <c r="O47" s="26"/>
      <c r="P47" s="26"/>
      <c r="Q47" s="26"/>
      <c r="R47" s="26"/>
      <c r="S47" s="26"/>
      <c r="T47" s="26"/>
      <c r="U47" s="44"/>
    </row>
    <row r="48" spans="1:21" s="39" customFormat="1" ht="14.25" customHeight="1">
      <c r="A48" s="79"/>
      <c r="B48" s="26"/>
      <c r="C48" s="26"/>
      <c r="D48" s="26"/>
      <c r="E48" s="26"/>
      <c r="F48" s="26"/>
      <c r="G48" s="26"/>
      <c r="H48" s="26"/>
      <c r="I48" s="26"/>
      <c r="J48" s="43"/>
      <c r="K48" s="80"/>
      <c r="L48" s="26"/>
      <c r="M48" s="26"/>
      <c r="N48" s="26"/>
      <c r="O48" s="26"/>
      <c r="P48" s="26"/>
      <c r="Q48" s="26"/>
      <c r="R48" s="26"/>
      <c r="S48" s="26"/>
      <c r="T48" s="26"/>
      <c r="U48" s="44"/>
    </row>
    <row r="49" spans="1:21" s="39" customFormat="1" ht="14.25" customHeight="1">
      <c r="A49" s="79"/>
      <c r="B49" s="26"/>
      <c r="C49" s="26"/>
      <c r="D49" s="26"/>
      <c r="E49" s="26"/>
      <c r="F49" s="26"/>
      <c r="G49" s="26"/>
      <c r="H49" s="26"/>
      <c r="I49" s="26"/>
      <c r="J49" s="43"/>
      <c r="K49" s="27"/>
      <c r="L49" s="26"/>
      <c r="M49" s="26"/>
      <c r="N49" s="26"/>
      <c r="O49" s="26"/>
      <c r="P49" s="26"/>
      <c r="Q49" s="26"/>
      <c r="R49" s="26"/>
      <c r="S49" s="26"/>
      <c r="T49" s="26"/>
      <c r="U49" s="44"/>
    </row>
    <row r="50" spans="1:21" s="39" customFormat="1" ht="14.25" customHeight="1">
      <c r="A50" s="79"/>
      <c r="B50" s="26"/>
      <c r="C50" s="26"/>
      <c r="D50" s="26"/>
      <c r="E50" s="26"/>
      <c r="F50" s="26"/>
      <c r="G50" s="26"/>
      <c r="H50" s="26"/>
      <c r="I50" s="26"/>
      <c r="J50" s="43"/>
      <c r="K50" s="27"/>
      <c r="L50" s="26"/>
      <c r="M50" s="26"/>
      <c r="N50" s="26"/>
      <c r="O50" s="26"/>
      <c r="P50" s="26"/>
      <c r="Q50" s="26"/>
      <c r="R50" s="26"/>
      <c r="S50" s="26"/>
      <c r="T50" s="26"/>
      <c r="U50" s="44"/>
    </row>
    <row r="51" spans="1:21" s="39" customFormat="1" ht="14.25" customHeight="1">
      <c r="A51" s="79"/>
      <c r="B51" s="26"/>
      <c r="C51" s="26"/>
      <c r="D51" s="26"/>
      <c r="E51" s="26"/>
      <c r="F51" s="26"/>
      <c r="G51" s="26"/>
      <c r="H51" s="26"/>
      <c r="I51" s="26"/>
      <c r="J51" s="43"/>
      <c r="K51" s="27"/>
      <c r="L51" s="26"/>
      <c r="M51" s="26"/>
      <c r="N51" s="26"/>
      <c r="O51" s="26"/>
      <c r="P51" s="26"/>
      <c r="Q51" s="26"/>
      <c r="R51" s="26"/>
      <c r="S51" s="26"/>
      <c r="T51" s="26"/>
      <c r="U51" s="44"/>
    </row>
    <row r="52" spans="1:21" s="39" customFormat="1" ht="14.25" customHeight="1">
      <c r="A52" s="79"/>
      <c r="B52" s="26"/>
      <c r="C52" s="26"/>
      <c r="D52" s="26"/>
      <c r="E52" s="26"/>
      <c r="F52" s="26"/>
      <c r="G52" s="26"/>
      <c r="H52" s="26"/>
      <c r="I52" s="26"/>
      <c r="J52" s="43"/>
      <c r="K52" s="27"/>
      <c r="L52" s="26"/>
      <c r="M52" s="26"/>
      <c r="N52" s="26"/>
      <c r="O52" s="26"/>
      <c r="P52" s="26"/>
      <c r="Q52" s="26"/>
      <c r="R52" s="26"/>
      <c r="S52" s="26"/>
      <c r="T52" s="26"/>
      <c r="U52" s="44"/>
    </row>
    <row r="53" spans="1:21" s="39" customFormat="1" ht="14.25" customHeight="1">
      <c r="A53" s="79"/>
      <c r="B53" s="26"/>
      <c r="C53" s="26"/>
      <c r="D53" s="26"/>
      <c r="E53" s="26"/>
      <c r="F53" s="26"/>
      <c r="G53" s="26"/>
      <c r="H53" s="26"/>
      <c r="I53" s="26"/>
      <c r="J53" s="43"/>
      <c r="K53" s="27"/>
      <c r="L53" s="26"/>
      <c r="M53" s="26"/>
      <c r="N53" s="26"/>
      <c r="O53" s="26"/>
      <c r="P53" s="26"/>
      <c r="Q53" s="26"/>
      <c r="R53" s="26"/>
      <c r="S53" s="26"/>
      <c r="T53" s="26"/>
      <c r="U53" s="44"/>
    </row>
    <row r="54" spans="1:21" s="39" customFormat="1" ht="14.25" customHeight="1">
      <c r="A54" s="79"/>
      <c r="B54" s="26"/>
      <c r="C54" s="26"/>
      <c r="D54" s="26"/>
      <c r="E54" s="26"/>
      <c r="F54" s="26"/>
      <c r="G54" s="26"/>
      <c r="H54" s="26"/>
      <c r="I54" s="26"/>
      <c r="J54" s="43"/>
      <c r="K54" s="27"/>
      <c r="L54" s="26"/>
      <c r="M54" s="26"/>
      <c r="N54" s="26"/>
      <c r="O54" s="26"/>
      <c r="P54" s="26"/>
      <c r="Q54" s="26"/>
      <c r="R54" s="26"/>
      <c r="S54" s="26"/>
      <c r="T54" s="26"/>
      <c r="U54" s="44"/>
    </row>
    <row r="55" spans="1:21" s="39" customFormat="1" ht="14.25" customHeight="1">
      <c r="A55" s="79"/>
      <c r="B55" s="26"/>
      <c r="C55" s="26"/>
      <c r="D55" s="26"/>
      <c r="E55" s="26"/>
      <c r="F55" s="26"/>
      <c r="G55" s="26"/>
      <c r="H55" s="26"/>
      <c r="I55" s="26"/>
      <c r="J55" s="43"/>
      <c r="K55" s="27"/>
      <c r="L55" s="26"/>
      <c r="M55" s="26"/>
      <c r="N55" s="26"/>
      <c r="O55" s="26"/>
      <c r="P55" s="26"/>
      <c r="Q55" s="26"/>
      <c r="R55" s="26"/>
      <c r="S55" s="26"/>
      <c r="T55" s="26"/>
      <c r="U55" s="44"/>
    </row>
    <row r="56" spans="1:21" s="39" customFormat="1" ht="14.25" customHeight="1">
      <c r="A56" s="79"/>
      <c r="B56" s="26"/>
      <c r="C56" s="26"/>
      <c r="D56" s="26"/>
      <c r="E56" s="26"/>
      <c r="F56" s="26"/>
      <c r="G56" s="26"/>
      <c r="H56" s="26"/>
      <c r="I56" s="26"/>
      <c r="J56" s="43"/>
      <c r="K56" s="27"/>
      <c r="L56" s="26"/>
      <c r="M56" s="26"/>
      <c r="N56" s="26"/>
      <c r="O56" s="26"/>
      <c r="P56" s="26"/>
      <c r="Q56" s="26"/>
      <c r="R56" s="26"/>
      <c r="S56" s="26"/>
      <c r="T56" s="26"/>
      <c r="U56" s="44"/>
    </row>
    <row r="57" spans="1:22" s="39" customFormat="1" ht="14.25" customHeight="1">
      <c r="A57" s="79"/>
      <c r="B57" s="26"/>
      <c r="C57" s="26"/>
      <c r="D57" s="26"/>
      <c r="E57" s="26"/>
      <c r="F57" s="26"/>
      <c r="G57" s="26"/>
      <c r="H57" s="26"/>
      <c r="I57" s="26"/>
      <c r="J57" s="43"/>
      <c r="K57" s="27"/>
      <c r="L57" s="26"/>
      <c r="M57" s="26"/>
      <c r="N57" s="26"/>
      <c r="O57" s="26"/>
      <c r="P57" s="26"/>
      <c r="Q57" s="26"/>
      <c r="R57" s="26"/>
      <c r="S57" s="26"/>
      <c r="T57" s="26"/>
      <c r="U57" s="44"/>
      <c r="V57"/>
    </row>
    <row r="58" spans="1:22" s="39" customFormat="1" ht="14.25" customHeight="1">
      <c r="A58" s="79"/>
      <c r="B58" s="26"/>
      <c r="C58" s="26"/>
      <c r="D58" s="26"/>
      <c r="E58" s="26"/>
      <c r="F58" s="26"/>
      <c r="G58" s="26"/>
      <c r="H58" s="26"/>
      <c r="I58" s="26"/>
      <c r="J58" s="43"/>
      <c r="K58" s="27"/>
      <c r="L58" s="26"/>
      <c r="M58" s="26"/>
      <c r="N58" s="26"/>
      <c r="O58" s="26"/>
      <c r="P58" s="26"/>
      <c r="Q58" s="26"/>
      <c r="R58" s="26"/>
      <c r="S58" s="26"/>
      <c r="T58" s="26"/>
      <c r="U58" s="44"/>
      <c r="V58"/>
    </row>
    <row r="59" spans="1:22" s="39" customFormat="1" ht="14.25" customHeight="1">
      <c r="A59" s="79"/>
      <c r="B59" s="26"/>
      <c r="C59" s="26"/>
      <c r="D59" s="26"/>
      <c r="E59" s="26"/>
      <c r="F59" s="26"/>
      <c r="G59" s="26"/>
      <c r="H59" s="26"/>
      <c r="I59" s="26"/>
      <c r="J59" s="43"/>
      <c r="K59" s="27"/>
      <c r="L59" s="26"/>
      <c r="M59" s="26"/>
      <c r="N59" s="26"/>
      <c r="O59" s="26"/>
      <c r="P59" s="26"/>
      <c r="Q59" s="26"/>
      <c r="R59" s="26"/>
      <c r="S59" s="26"/>
      <c r="T59" s="26"/>
      <c r="U59" s="44"/>
      <c r="V59"/>
    </row>
    <row r="60" spans="1:22" s="39" customFormat="1" ht="14.25" customHeight="1">
      <c r="A60" s="79"/>
      <c r="B60" s="26"/>
      <c r="C60" s="26"/>
      <c r="D60" s="26"/>
      <c r="E60" s="26"/>
      <c r="F60" s="26"/>
      <c r="G60" s="26"/>
      <c r="H60" s="26"/>
      <c r="I60" s="26"/>
      <c r="J60" s="43"/>
      <c r="K60" s="27"/>
      <c r="L60" s="26"/>
      <c r="M60" s="26"/>
      <c r="N60" s="26"/>
      <c r="O60" s="26"/>
      <c r="P60" s="26"/>
      <c r="Q60" s="26"/>
      <c r="R60" s="26"/>
      <c r="S60" s="26"/>
      <c r="T60" s="26"/>
      <c r="U60" s="44"/>
      <c r="V60"/>
    </row>
    <row r="61" spans="1:22" s="39" customFormat="1" ht="14.25" customHeight="1">
      <c r="A61" s="79"/>
      <c r="B61" s="26"/>
      <c r="C61" s="26"/>
      <c r="D61" s="26"/>
      <c r="E61" s="26"/>
      <c r="F61" s="26"/>
      <c r="G61" s="26"/>
      <c r="H61" s="26"/>
      <c r="I61" s="26"/>
      <c r="J61" s="43"/>
      <c r="K61" s="27"/>
      <c r="L61" s="26"/>
      <c r="M61" s="26"/>
      <c r="N61" s="26"/>
      <c r="O61" s="26"/>
      <c r="P61" s="26"/>
      <c r="Q61" s="26"/>
      <c r="R61" s="26"/>
      <c r="S61" s="26"/>
      <c r="T61" s="26"/>
      <c r="U61" s="44"/>
      <c r="V61"/>
    </row>
    <row r="62" spans="1:22" s="39" customFormat="1" ht="14.25" customHeight="1">
      <c r="A62" s="79"/>
      <c r="B62" s="26"/>
      <c r="C62" s="26"/>
      <c r="D62" s="26"/>
      <c r="E62" s="26"/>
      <c r="F62" s="26"/>
      <c r="G62" s="26"/>
      <c r="H62" s="26"/>
      <c r="I62" s="26"/>
      <c r="J62" s="43"/>
      <c r="K62" s="27"/>
      <c r="L62" s="26"/>
      <c r="M62" s="26"/>
      <c r="N62" s="26"/>
      <c r="O62" s="26"/>
      <c r="P62" s="26"/>
      <c r="Q62" s="26"/>
      <c r="R62" s="26"/>
      <c r="S62" s="26"/>
      <c r="T62" s="26"/>
      <c r="U62" s="44"/>
      <c r="V62"/>
    </row>
    <row r="63" spans="1:22" s="39" customFormat="1" ht="14.25" customHeight="1">
      <c r="A63" s="79"/>
      <c r="B63" s="26"/>
      <c r="C63" s="26"/>
      <c r="D63" s="26"/>
      <c r="E63" s="26"/>
      <c r="F63" s="26"/>
      <c r="G63" s="26"/>
      <c r="H63" s="26"/>
      <c r="I63" s="26"/>
      <c r="J63" s="43"/>
      <c r="K63" s="27"/>
      <c r="L63" s="26"/>
      <c r="M63" s="26"/>
      <c r="N63" s="26"/>
      <c r="O63" s="26"/>
      <c r="P63" s="26"/>
      <c r="Q63" s="26"/>
      <c r="R63" s="26"/>
      <c r="S63" s="26"/>
      <c r="T63" s="26"/>
      <c r="U63" s="44"/>
      <c r="V63"/>
    </row>
    <row r="64" spans="1:22" s="39" customFormat="1" ht="14.25" customHeight="1">
      <c r="A64" s="79"/>
      <c r="B64" s="26"/>
      <c r="C64" s="26"/>
      <c r="D64" s="26"/>
      <c r="E64" s="26"/>
      <c r="F64" s="26"/>
      <c r="G64" s="26"/>
      <c r="H64" s="26"/>
      <c r="I64" s="26"/>
      <c r="J64" s="43"/>
      <c r="K64" s="27"/>
      <c r="L64" s="26"/>
      <c r="M64" s="26"/>
      <c r="N64" s="26"/>
      <c r="O64" s="26"/>
      <c r="P64" s="26"/>
      <c r="Q64" s="26"/>
      <c r="R64" s="26"/>
      <c r="S64" s="26"/>
      <c r="T64" s="26"/>
      <c r="U64" s="44"/>
      <c r="V64"/>
    </row>
    <row r="65" spans="1:22" s="39" customFormat="1" ht="14.25" customHeight="1">
      <c r="A65" s="79"/>
      <c r="B65" s="26"/>
      <c r="C65" s="26"/>
      <c r="D65" s="26"/>
      <c r="E65" s="26"/>
      <c r="F65" s="26"/>
      <c r="G65" s="26"/>
      <c r="H65" s="26"/>
      <c r="I65" s="26"/>
      <c r="J65" s="43"/>
      <c r="K65" s="27"/>
      <c r="L65" s="26"/>
      <c r="M65" s="26"/>
      <c r="N65" s="26"/>
      <c r="O65" s="26"/>
      <c r="P65" s="26"/>
      <c r="Q65" s="26"/>
      <c r="R65" s="26"/>
      <c r="S65" s="26"/>
      <c r="T65" s="26"/>
      <c r="U65" s="44"/>
      <c r="V65"/>
    </row>
    <row r="66" spans="1:22" s="39" customFormat="1" ht="14.25" customHeight="1">
      <c r="A66" s="79"/>
      <c r="B66" s="26"/>
      <c r="C66" s="26"/>
      <c r="D66" s="26"/>
      <c r="E66" s="26"/>
      <c r="F66" s="26"/>
      <c r="G66" s="26"/>
      <c r="H66" s="26"/>
      <c r="I66" s="26"/>
      <c r="J66" s="43"/>
      <c r="K66" s="27"/>
      <c r="L66" s="26"/>
      <c r="M66" s="26"/>
      <c r="N66" s="26"/>
      <c r="O66" s="26"/>
      <c r="P66" s="26"/>
      <c r="Q66" s="26"/>
      <c r="R66" s="26"/>
      <c r="S66" s="26"/>
      <c r="T66" s="26"/>
      <c r="U66" s="44"/>
      <c r="V66"/>
    </row>
    <row r="67" spans="1:22" s="39" customFormat="1" ht="14.25" customHeight="1">
      <c r="A67" s="79"/>
      <c r="B67" s="26"/>
      <c r="C67" s="26"/>
      <c r="D67" s="26"/>
      <c r="E67" s="26"/>
      <c r="F67" s="26"/>
      <c r="G67" s="26"/>
      <c r="H67" s="26"/>
      <c r="I67" s="26"/>
      <c r="J67" s="43"/>
      <c r="K67" s="27"/>
      <c r="L67" s="26"/>
      <c r="M67" s="26"/>
      <c r="N67" s="26"/>
      <c r="O67" s="26"/>
      <c r="P67" s="26"/>
      <c r="Q67" s="26"/>
      <c r="R67" s="26"/>
      <c r="S67" s="26"/>
      <c r="T67" s="26"/>
      <c r="U67" s="44"/>
      <c r="V67"/>
    </row>
    <row r="68" spans="1:22" s="39" customFormat="1" ht="14.25" customHeight="1">
      <c r="A68" s="79"/>
      <c r="B68" s="26"/>
      <c r="C68" s="26"/>
      <c r="D68" s="26"/>
      <c r="E68" s="26"/>
      <c r="F68" s="26"/>
      <c r="G68" s="26"/>
      <c r="H68" s="26"/>
      <c r="I68" s="26"/>
      <c r="J68" s="43"/>
      <c r="K68" s="27"/>
      <c r="L68" s="26"/>
      <c r="M68" s="26"/>
      <c r="N68" s="26"/>
      <c r="O68" s="26"/>
      <c r="P68" s="26"/>
      <c r="Q68" s="26"/>
      <c r="R68" s="26"/>
      <c r="S68" s="26"/>
      <c r="T68" s="26"/>
      <c r="U68" s="44"/>
      <c r="V68"/>
    </row>
    <row r="69" spans="1:22" s="39" customFormat="1" ht="14.25" customHeight="1">
      <c r="A69" s="79"/>
      <c r="B69" s="26"/>
      <c r="C69" s="26"/>
      <c r="D69" s="26"/>
      <c r="E69" s="26"/>
      <c r="F69" s="26"/>
      <c r="G69" s="26"/>
      <c r="H69" s="26"/>
      <c r="I69" s="26"/>
      <c r="J69" s="43"/>
      <c r="K69" s="27"/>
      <c r="L69" s="26"/>
      <c r="M69" s="26"/>
      <c r="N69" s="26"/>
      <c r="O69" s="26"/>
      <c r="P69" s="26"/>
      <c r="Q69" s="26"/>
      <c r="R69" s="26"/>
      <c r="S69" s="26"/>
      <c r="T69" s="26"/>
      <c r="U69" s="44"/>
      <c r="V69"/>
    </row>
    <row r="70" spans="1:22" s="39" customFormat="1" ht="14.25" customHeight="1">
      <c r="A70" s="79"/>
      <c r="B70" s="26"/>
      <c r="C70" s="26"/>
      <c r="D70" s="26"/>
      <c r="E70" s="26"/>
      <c r="F70" s="26"/>
      <c r="G70" s="26"/>
      <c r="H70" s="26"/>
      <c r="I70" s="26"/>
      <c r="J70" s="43"/>
      <c r="K70" s="27"/>
      <c r="L70" s="26"/>
      <c r="M70" s="26"/>
      <c r="N70" s="26"/>
      <c r="O70" s="26"/>
      <c r="P70" s="26"/>
      <c r="Q70" s="26"/>
      <c r="R70" s="26"/>
      <c r="S70" s="26"/>
      <c r="T70" s="26"/>
      <c r="U70" s="44"/>
      <c r="V70"/>
    </row>
    <row r="71" spans="1:22" s="39" customFormat="1" ht="14.25" customHeight="1">
      <c r="A71" s="79"/>
      <c r="B71" s="26"/>
      <c r="C71" s="26"/>
      <c r="D71" s="26"/>
      <c r="E71" s="26"/>
      <c r="F71" s="26"/>
      <c r="G71" s="26"/>
      <c r="H71" s="26"/>
      <c r="I71" s="26"/>
      <c r="J71" s="43"/>
      <c r="K71" s="27"/>
      <c r="L71" s="26"/>
      <c r="M71" s="26"/>
      <c r="N71" s="26"/>
      <c r="O71" s="26"/>
      <c r="P71" s="26"/>
      <c r="Q71" s="26"/>
      <c r="R71" s="26"/>
      <c r="S71" s="26"/>
      <c r="T71" s="26"/>
      <c r="U71" s="44"/>
      <c r="V71"/>
    </row>
    <row r="72" spans="1:22" s="39" customFormat="1" ht="14.25" customHeight="1">
      <c r="A72" s="79"/>
      <c r="B72" s="26"/>
      <c r="C72" s="26"/>
      <c r="D72" s="26"/>
      <c r="E72" s="26"/>
      <c r="F72" s="26"/>
      <c r="G72" s="26"/>
      <c r="H72" s="26"/>
      <c r="I72" s="26"/>
      <c r="J72" s="43"/>
      <c r="K72" s="27"/>
      <c r="L72" s="26"/>
      <c r="M72" s="26"/>
      <c r="N72" s="26"/>
      <c r="O72" s="26"/>
      <c r="P72" s="26"/>
      <c r="Q72" s="26"/>
      <c r="R72" s="26"/>
      <c r="S72" s="26"/>
      <c r="T72" s="26"/>
      <c r="U72" s="44"/>
      <c r="V72"/>
    </row>
    <row r="73" spans="1:22" s="39" customFormat="1" ht="14.25" customHeight="1">
      <c r="A73" s="79"/>
      <c r="B73" s="26"/>
      <c r="C73" s="26"/>
      <c r="D73" s="26"/>
      <c r="E73" s="26"/>
      <c r="F73" s="26"/>
      <c r="G73" s="26"/>
      <c r="H73" s="26"/>
      <c r="I73" s="26"/>
      <c r="J73" s="43"/>
      <c r="K73" s="27"/>
      <c r="L73" s="26"/>
      <c r="M73" s="26"/>
      <c r="N73" s="26"/>
      <c r="O73" s="26"/>
      <c r="P73" s="26"/>
      <c r="Q73" s="26"/>
      <c r="R73" s="26"/>
      <c r="S73" s="26"/>
      <c r="T73" s="26"/>
      <c r="U73" s="44"/>
      <c r="V73"/>
    </row>
    <row r="74" spans="1:22" s="39" customFormat="1" ht="14.25" customHeight="1">
      <c r="A74" s="79"/>
      <c r="B74" s="26"/>
      <c r="C74" s="26"/>
      <c r="D74" s="26"/>
      <c r="E74" s="26"/>
      <c r="F74" s="26"/>
      <c r="G74" s="26"/>
      <c r="H74" s="26"/>
      <c r="I74" s="26"/>
      <c r="J74" s="43"/>
      <c r="K74" s="27"/>
      <c r="L74" s="26"/>
      <c r="M74" s="26"/>
      <c r="N74" s="26"/>
      <c r="O74" s="26"/>
      <c r="P74" s="26"/>
      <c r="Q74" s="26"/>
      <c r="R74" s="26"/>
      <c r="S74" s="26"/>
      <c r="T74" s="26"/>
      <c r="U74" s="44"/>
      <c r="V74"/>
    </row>
    <row r="75" spans="1:22" s="39" customFormat="1" ht="14.25" customHeight="1">
      <c r="A75" s="79"/>
      <c r="B75" s="26"/>
      <c r="C75" s="26"/>
      <c r="D75" s="26"/>
      <c r="E75" s="26"/>
      <c r="F75" s="26"/>
      <c r="G75" s="26"/>
      <c r="H75" s="26"/>
      <c r="I75" s="26"/>
      <c r="J75" s="43"/>
      <c r="K75" s="27"/>
      <c r="L75" s="26"/>
      <c r="M75" s="26"/>
      <c r="N75" s="26"/>
      <c r="O75" s="26"/>
      <c r="P75" s="26"/>
      <c r="Q75" s="26"/>
      <c r="R75" s="26"/>
      <c r="S75" s="26"/>
      <c r="T75" s="26"/>
      <c r="U75" s="44"/>
      <c r="V75"/>
    </row>
    <row r="76" spans="1:22" s="39" customFormat="1" ht="14.25" customHeight="1">
      <c r="A76" s="79"/>
      <c r="B76" s="26"/>
      <c r="C76" s="26"/>
      <c r="D76" s="26"/>
      <c r="E76" s="26"/>
      <c r="F76" s="26"/>
      <c r="G76" s="26"/>
      <c r="H76" s="26"/>
      <c r="I76" s="26"/>
      <c r="J76" s="43"/>
      <c r="K76" s="27"/>
      <c r="L76" s="26"/>
      <c r="M76" s="26"/>
      <c r="N76" s="26"/>
      <c r="O76" s="26"/>
      <c r="P76" s="26"/>
      <c r="Q76" s="26"/>
      <c r="R76" s="26"/>
      <c r="S76" s="26"/>
      <c r="T76" s="26"/>
      <c r="U76" s="44"/>
      <c r="V76"/>
    </row>
    <row r="77" spans="1:22" s="39" customFormat="1" ht="14.25" customHeight="1">
      <c r="A77" s="79"/>
      <c r="B77" s="26"/>
      <c r="C77" s="26"/>
      <c r="D77" s="26"/>
      <c r="E77" s="26"/>
      <c r="F77" s="26"/>
      <c r="G77" s="26"/>
      <c r="H77" s="26"/>
      <c r="I77" s="26"/>
      <c r="J77" s="43"/>
      <c r="K77" s="27"/>
      <c r="L77" s="26"/>
      <c r="M77" s="26"/>
      <c r="N77" s="26"/>
      <c r="O77" s="26"/>
      <c r="P77" s="26"/>
      <c r="Q77" s="26"/>
      <c r="R77" s="26"/>
      <c r="S77" s="26"/>
      <c r="T77" s="26"/>
      <c r="U77" s="44"/>
      <c r="V77"/>
    </row>
    <row r="78" spans="1:22" s="39" customFormat="1" ht="14.25" customHeight="1">
      <c r="A78" s="79"/>
      <c r="B78" s="26"/>
      <c r="C78" s="26"/>
      <c r="D78" s="26"/>
      <c r="E78" s="26"/>
      <c r="F78" s="26"/>
      <c r="G78" s="26"/>
      <c r="H78" s="26"/>
      <c r="I78" s="26"/>
      <c r="J78" s="43"/>
      <c r="K78" s="27"/>
      <c r="L78" s="26"/>
      <c r="M78" s="26"/>
      <c r="N78" s="26"/>
      <c r="O78" s="26"/>
      <c r="P78" s="26"/>
      <c r="Q78" s="26"/>
      <c r="R78" s="26"/>
      <c r="S78" s="26"/>
      <c r="T78" s="26"/>
      <c r="U78" s="44"/>
      <c r="V78"/>
    </row>
    <row r="79" spans="1:22" s="39" customFormat="1" ht="14.25" customHeight="1">
      <c r="A79" s="79"/>
      <c r="B79" s="26"/>
      <c r="C79" s="26"/>
      <c r="D79" s="26"/>
      <c r="E79" s="26"/>
      <c r="F79" s="26"/>
      <c r="G79" s="26"/>
      <c r="H79" s="26"/>
      <c r="I79" s="26"/>
      <c r="J79" s="43"/>
      <c r="K79" s="27"/>
      <c r="L79" s="26"/>
      <c r="M79" s="26"/>
      <c r="N79" s="26"/>
      <c r="O79" s="26"/>
      <c r="P79" s="26"/>
      <c r="Q79" s="26"/>
      <c r="R79" s="26"/>
      <c r="S79" s="26"/>
      <c r="T79" s="26"/>
      <c r="U79" s="44"/>
      <c r="V79"/>
    </row>
    <row r="80" spans="1:22" s="39" customFormat="1" ht="14.25" customHeight="1">
      <c r="A80" s="79"/>
      <c r="B80" s="26"/>
      <c r="C80" s="26"/>
      <c r="D80" s="26"/>
      <c r="E80" s="26"/>
      <c r="F80" s="26"/>
      <c r="G80" s="26"/>
      <c r="H80" s="26"/>
      <c r="I80" s="26"/>
      <c r="J80" s="43"/>
      <c r="K80" s="27"/>
      <c r="L80" s="26"/>
      <c r="M80" s="26"/>
      <c r="N80" s="26"/>
      <c r="O80" s="26"/>
      <c r="P80" s="26"/>
      <c r="Q80" s="26"/>
      <c r="R80" s="26"/>
      <c r="S80" s="26"/>
      <c r="T80" s="26"/>
      <c r="U80" s="44"/>
      <c r="V80"/>
    </row>
    <row r="81" spans="1:22" s="39" customFormat="1" ht="14.25" customHeight="1">
      <c r="A81" s="79"/>
      <c r="B81" s="26"/>
      <c r="C81" s="26"/>
      <c r="D81" s="26"/>
      <c r="E81" s="26"/>
      <c r="F81" s="26"/>
      <c r="G81" s="26"/>
      <c r="H81" s="26"/>
      <c r="I81" s="26"/>
      <c r="J81" s="43"/>
      <c r="K81" s="27"/>
      <c r="L81" s="26"/>
      <c r="M81" s="26"/>
      <c r="N81" s="26"/>
      <c r="O81" s="26"/>
      <c r="P81" s="26"/>
      <c r="Q81" s="26"/>
      <c r="R81" s="26"/>
      <c r="S81" s="26"/>
      <c r="T81" s="26"/>
      <c r="U81" s="44"/>
      <c r="V81"/>
    </row>
    <row r="82" spans="1:22" s="39" customFormat="1" ht="14.25" customHeight="1">
      <c r="A82" s="79"/>
      <c r="B82" s="26"/>
      <c r="C82" s="26"/>
      <c r="D82" s="26"/>
      <c r="E82" s="26"/>
      <c r="F82" s="26"/>
      <c r="G82" s="26"/>
      <c r="H82" s="26"/>
      <c r="I82" s="26"/>
      <c r="J82" s="43"/>
      <c r="K82" s="27"/>
      <c r="L82" s="26"/>
      <c r="M82" s="26"/>
      <c r="N82" s="26"/>
      <c r="O82" s="26"/>
      <c r="P82" s="26"/>
      <c r="Q82" s="26"/>
      <c r="R82" s="26"/>
      <c r="S82" s="26"/>
      <c r="T82" s="26"/>
      <c r="U82" s="44"/>
      <c r="V82"/>
    </row>
    <row r="83" spans="1:22" s="39" customFormat="1" ht="14.25" customHeight="1">
      <c r="A83" s="79"/>
      <c r="B83" s="26"/>
      <c r="C83" s="26"/>
      <c r="D83" s="26"/>
      <c r="E83" s="26"/>
      <c r="F83" s="26"/>
      <c r="G83" s="26"/>
      <c r="H83" s="26"/>
      <c r="I83" s="26"/>
      <c r="J83" s="43"/>
      <c r="K83" s="27"/>
      <c r="L83" s="26"/>
      <c r="M83" s="26"/>
      <c r="N83" s="26"/>
      <c r="O83" s="26"/>
      <c r="P83" s="26"/>
      <c r="Q83" s="26"/>
      <c r="R83" s="26"/>
      <c r="S83" s="26"/>
      <c r="T83" s="26"/>
      <c r="U83" s="44"/>
      <c r="V83"/>
    </row>
    <row r="84" spans="1:22" s="39" customFormat="1" ht="14.25" customHeight="1">
      <c r="A84" s="79"/>
      <c r="B84" s="26"/>
      <c r="C84" s="26"/>
      <c r="D84" s="26"/>
      <c r="E84" s="26"/>
      <c r="F84" s="26"/>
      <c r="G84" s="26"/>
      <c r="H84" s="26"/>
      <c r="I84" s="26"/>
      <c r="J84" s="43"/>
      <c r="K84" s="27"/>
      <c r="L84" s="26"/>
      <c r="M84" s="26"/>
      <c r="N84" s="26"/>
      <c r="O84" s="26"/>
      <c r="P84" s="26"/>
      <c r="Q84" s="26"/>
      <c r="R84" s="26"/>
      <c r="S84" s="26"/>
      <c r="T84" s="26"/>
      <c r="U84" s="44"/>
      <c r="V84"/>
    </row>
    <row r="85" spans="1:22" s="39" customFormat="1" ht="14.25" customHeight="1">
      <c r="A85" s="79"/>
      <c r="B85" s="26"/>
      <c r="C85" s="26"/>
      <c r="D85" s="26"/>
      <c r="E85" s="26"/>
      <c r="F85" s="26"/>
      <c r="G85" s="26"/>
      <c r="H85" s="26"/>
      <c r="I85" s="26"/>
      <c r="J85" s="43"/>
      <c r="K85" s="27"/>
      <c r="L85" s="26"/>
      <c r="M85" s="26"/>
      <c r="N85" s="26"/>
      <c r="O85" s="26"/>
      <c r="P85" s="26"/>
      <c r="Q85" s="26"/>
      <c r="R85" s="26"/>
      <c r="S85" s="26"/>
      <c r="T85" s="26"/>
      <c r="U85" s="44"/>
      <c r="V85"/>
    </row>
    <row r="86" spans="1:22" s="39" customFormat="1" ht="14.25" customHeight="1">
      <c r="A86" s="79"/>
      <c r="B86" s="26"/>
      <c r="C86" s="26"/>
      <c r="D86" s="26"/>
      <c r="E86" s="26"/>
      <c r="F86" s="26"/>
      <c r="G86" s="26"/>
      <c r="H86" s="26"/>
      <c r="I86" s="26"/>
      <c r="J86" s="43"/>
      <c r="K86" s="27"/>
      <c r="L86" s="26"/>
      <c r="M86" s="26"/>
      <c r="N86" s="26"/>
      <c r="O86" s="26"/>
      <c r="P86" s="26"/>
      <c r="Q86" s="26"/>
      <c r="R86" s="26"/>
      <c r="S86" s="26"/>
      <c r="T86" s="26"/>
      <c r="U86" s="44"/>
      <c r="V86"/>
    </row>
    <row r="87" spans="1:22" s="39" customFormat="1" ht="14.25" customHeight="1">
      <c r="A87" s="79"/>
      <c r="B87" s="26"/>
      <c r="C87" s="26"/>
      <c r="D87" s="26"/>
      <c r="E87" s="26"/>
      <c r="F87" s="26"/>
      <c r="G87" s="26"/>
      <c r="H87" s="26"/>
      <c r="I87" s="26"/>
      <c r="J87" s="43"/>
      <c r="K87" s="27"/>
      <c r="L87" s="26"/>
      <c r="M87" s="26"/>
      <c r="N87" s="26"/>
      <c r="O87" s="26"/>
      <c r="P87" s="26"/>
      <c r="Q87" s="26"/>
      <c r="R87" s="26"/>
      <c r="S87" s="26"/>
      <c r="T87" s="26"/>
      <c r="U87" s="44"/>
      <c r="V87"/>
    </row>
    <row r="88" spans="1:22" s="39" customFormat="1" ht="14.25" customHeight="1">
      <c r="A88" s="79"/>
      <c r="B88" s="26"/>
      <c r="C88" s="26"/>
      <c r="D88" s="26"/>
      <c r="E88" s="26"/>
      <c r="F88" s="26"/>
      <c r="G88" s="26"/>
      <c r="H88" s="26"/>
      <c r="I88" s="26"/>
      <c r="J88" s="43"/>
      <c r="K88" s="27"/>
      <c r="L88" s="26"/>
      <c r="M88" s="26"/>
      <c r="N88" s="26"/>
      <c r="O88" s="26"/>
      <c r="P88" s="26"/>
      <c r="Q88" s="26"/>
      <c r="R88" s="26"/>
      <c r="S88" s="26"/>
      <c r="T88" s="26"/>
      <c r="U88" s="44"/>
      <c r="V88"/>
    </row>
    <row r="89" spans="1:22" s="39" customFormat="1" ht="14.25" customHeight="1">
      <c r="A89" s="79"/>
      <c r="B89" s="26"/>
      <c r="C89" s="26"/>
      <c r="D89" s="26"/>
      <c r="E89" s="26"/>
      <c r="F89" s="26"/>
      <c r="G89" s="26"/>
      <c r="H89" s="26"/>
      <c r="I89" s="26"/>
      <c r="J89" s="43"/>
      <c r="K89" s="27"/>
      <c r="L89" s="26"/>
      <c r="M89" s="26"/>
      <c r="N89" s="26"/>
      <c r="O89" s="26"/>
      <c r="P89" s="26"/>
      <c r="Q89" s="26"/>
      <c r="R89" s="26"/>
      <c r="S89" s="26"/>
      <c r="T89" s="26"/>
      <c r="U89" s="44"/>
      <c r="V89"/>
    </row>
    <row r="90" spans="1:22" s="39" customFormat="1" ht="14.25" customHeight="1">
      <c r="A90" s="79"/>
      <c r="B90" s="26"/>
      <c r="C90" s="26"/>
      <c r="D90" s="26"/>
      <c r="E90" s="26"/>
      <c r="F90" s="26"/>
      <c r="G90" s="26"/>
      <c r="H90" s="26"/>
      <c r="I90" s="26"/>
      <c r="J90" s="43"/>
      <c r="K90" s="27"/>
      <c r="L90" s="26"/>
      <c r="M90" s="26"/>
      <c r="N90" s="26"/>
      <c r="O90" s="26"/>
      <c r="P90" s="26"/>
      <c r="Q90" s="26"/>
      <c r="R90" s="26"/>
      <c r="S90" s="26"/>
      <c r="T90" s="26"/>
      <c r="U90" s="44"/>
      <c r="V90"/>
    </row>
    <row r="91" spans="1:22" s="39" customFormat="1" ht="14.25" customHeight="1">
      <c r="A91" s="79"/>
      <c r="B91" s="26"/>
      <c r="C91" s="26"/>
      <c r="D91" s="26"/>
      <c r="E91" s="26"/>
      <c r="F91" s="26"/>
      <c r="G91" s="26"/>
      <c r="H91" s="26"/>
      <c r="I91" s="26"/>
      <c r="J91" s="43"/>
      <c r="K91" s="27"/>
      <c r="L91" s="26"/>
      <c r="M91" s="26"/>
      <c r="N91" s="26"/>
      <c r="O91" s="26"/>
      <c r="P91" s="26"/>
      <c r="Q91" s="26"/>
      <c r="R91" s="26"/>
      <c r="S91" s="26"/>
      <c r="T91" s="26"/>
      <c r="U91" s="44"/>
      <c r="V91"/>
    </row>
    <row r="92" spans="1:22" s="39" customFormat="1" ht="14.25" customHeight="1">
      <c r="A92" s="79"/>
      <c r="B92" s="26"/>
      <c r="C92" s="26"/>
      <c r="D92" s="26"/>
      <c r="E92" s="26"/>
      <c r="F92" s="26"/>
      <c r="G92" s="26"/>
      <c r="H92" s="26"/>
      <c r="I92" s="26"/>
      <c r="J92" s="43"/>
      <c r="K92" s="27"/>
      <c r="L92" s="26"/>
      <c r="M92" s="26"/>
      <c r="N92" s="26"/>
      <c r="O92" s="26"/>
      <c r="P92" s="26"/>
      <c r="Q92" s="26"/>
      <c r="R92" s="26"/>
      <c r="S92" s="26"/>
      <c r="T92" s="26"/>
      <c r="U92" s="44"/>
      <c r="V92"/>
    </row>
    <row r="93" spans="1:22" s="39" customFormat="1" ht="14.25" customHeight="1">
      <c r="A93" s="79"/>
      <c r="B93" s="26"/>
      <c r="C93" s="26"/>
      <c r="D93" s="26"/>
      <c r="E93" s="26"/>
      <c r="F93" s="26"/>
      <c r="G93" s="26"/>
      <c r="H93" s="26"/>
      <c r="I93" s="26"/>
      <c r="J93" s="43"/>
      <c r="K93" s="27"/>
      <c r="L93" s="26"/>
      <c r="M93" s="26"/>
      <c r="N93" s="26"/>
      <c r="O93" s="26"/>
      <c r="P93" s="26"/>
      <c r="Q93" s="26"/>
      <c r="R93" s="26"/>
      <c r="S93" s="26"/>
      <c r="T93" s="26"/>
      <c r="U93" s="44"/>
      <c r="V93"/>
    </row>
    <row r="94" spans="1:22" s="39" customFormat="1" ht="14.25" customHeight="1">
      <c r="A94" s="79"/>
      <c r="B94" s="26"/>
      <c r="C94" s="26"/>
      <c r="D94" s="26"/>
      <c r="E94" s="26"/>
      <c r="F94" s="26"/>
      <c r="G94" s="26"/>
      <c r="H94" s="26"/>
      <c r="I94" s="26"/>
      <c r="J94" s="43"/>
      <c r="K94" s="27"/>
      <c r="L94" s="26"/>
      <c r="M94" s="26"/>
      <c r="N94" s="26"/>
      <c r="O94" s="26"/>
      <c r="P94" s="26"/>
      <c r="Q94" s="26"/>
      <c r="R94" s="26"/>
      <c r="S94" s="26"/>
      <c r="T94" s="26"/>
      <c r="U94" s="44"/>
      <c r="V94"/>
    </row>
    <row r="95" spans="1:22" s="39" customFormat="1" ht="14.25" customHeight="1">
      <c r="A95" s="79"/>
      <c r="B95" s="26"/>
      <c r="C95" s="26"/>
      <c r="D95" s="26"/>
      <c r="E95" s="26"/>
      <c r="F95" s="26"/>
      <c r="G95" s="26"/>
      <c r="H95" s="26"/>
      <c r="I95" s="26"/>
      <c r="J95" s="43"/>
      <c r="K95" s="27"/>
      <c r="L95" s="26"/>
      <c r="M95" s="26"/>
      <c r="N95" s="26"/>
      <c r="O95" s="26"/>
      <c r="P95" s="26"/>
      <c r="Q95" s="26"/>
      <c r="R95" s="26"/>
      <c r="S95" s="26"/>
      <c r="T95" s="26"/>
      <c r="U95" s="44"/>
      <c r="V95"/>
    </row>
  </sheetData>
  <sheetProtection/>
  <mergeCells count="8">
    <mergeCell ref="A1:K1"/>
    <mergeCell ref="C42:D42"/>
    <mergeCell ref="C43:D43"/>
    <mergeCell ref="F42:G42"/>
    <mergeCell ref="I19:J19"/>
    <mergeCell ref="I35:J35"/>
    <mergeCell ref="I28:J28"/>
    <mergeCell ref="I37:J37"/>
  </mergeCells>
  <printOptions/>
  <pageMargins left="0.22" right="0.27" top="0.24" bottom="0.5" header="0.2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A2" sqref="A2"/>
    </sheetView>
  </sheetViews>
  <sheetFormatPr defaultColWidth="9.00390625" defaultRowHeight="13.5" customHeight="1"/>
  <cols>
    <col min="1" max="1" width="2.125" style="84" customWidth="1"/>
    <col min="2" max="2" width="16.75390625" style="84" customWidth="1"/>
    <col min="3" max="3" width="2.25390625" style="84" hidden="1" customWidth="1"/>
    <col min="4" max="4" width="15.00390625" style="84" customWidth="1"/>
    <col min="5" max="5" width="3.625" style="84" customWidth="1"/>
    <col min="6" max="6" width="11.00390625" style="84" customWidth="1"/>
    <col min="7" max="7" width="2.25390625" style="84" customWidth="1"/>
    <col min="8" max="8" width="12.375" style="84" customWidth="1"/>
    <col min="9" max="9" width="1.625" style="84" customWidth="1"/>
    <col min="10" max="10" width="13.125" style="84" customWidth="1"/>
    <col min="11" max="11" width="2.125" style="85" customWidth="1"/>
    <col min="12" max="12" width="9.75390625" style="85" customWidth="1"/>
    <col min="13" max="13" width="2.625" style="85" customWidth="1"/>
    <col min="14" max="14" width="10.25390625" style="85" customWidth="1"/>
    <col min="15" max="15" width="1.25" style="85" customWidth="1"/>
    <col min="16" max="16" width="8.875" style="85" customWidth="1"/>
    <col min="17" max="17" width="2.875" style="85" customWidth="1"/>
    <col min="18" max="18" width="9.875" style="85" customWidth="1"/>
    <col min="19" max="19" width="2.875" style="85" customWidth="1"/>
    <col min="20" max="20" width="9.875" style="83" customWidth="1"/>
    <col min="21" max="21" width="2.875" style="86" customWidth="1"/>
    <col min="22" max="22" width="9.875" style="86" customWidth="1"/>
    <col min="23" max="23" width="10.25390625" style="86" customWidth="1"/>
    <col min="24" max="24" width="3.875" style="86" customWidth="1"/>
    <col min="25" max="25" width="2.875" style="86" customWidth="1"/>
    <col min="26" max="26" width="9.875" style="86" customWidth="1"/>
    <col min="27" max="27" width="2.875" style="86" customWidth="1"/>
    <col min="28" max="28" width="9.875" style="86" customWidth="1"/>
    <col min="29" max="29" width="2.875" style="86" customWidth="1"/>
    <col min="30" max="30" width="9.875" style="86" customWidth="1"/>
    <col min="31" max="16384" width="9.125" style="86" customWidth="1"/>
  </cols>
  <sheetData>
    <row r="1" spans="1:16" ht="56.25" customHeight="1">
      <c r="A1" s="321" t="s">
        <v>623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210"/>
      <c r="O1" s="210"/>
      <c r="P1" s="210"/>
    </row>
    <row r="2" spans="1:2" ht="13.5" customHeight="1">
      <c r="A2" s="84">
        <v>1</v>
      </c>
      <c r="B2" s="90" t="s">
        <v>553</v>
      </c>
    </row>
    <row r="3" spans="1:16" ht="13.5" customHeight="1">
      <c r="A3" s="87">
        <v>32</v>
      </c>
      <c r="B3" s="88" t="s">
        <v>556</v>
      </c>
      <c r="C3" s="89"/>
      <c r="D3" s="84" t="s">
        <v>553</v>
      </c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20" ht="13.5" customHeight="1">
      <c r="A4" s="84">
        <v>17</v>
      </c>
      <c r="B4" s="87" t="s">
        <v>557</v>
      </c>
      <c r="D4" s="91">
        <v>17</v>
      </c>
      <c r="E4" s="323" t="s">
        <v>553</v>
      </c>
      <c r="F4" s="325"/>
      <c r="Q4" s="86"/>
      <c r="R4" s="86"/>
      <c r="S4" s="86"/>
      <c r="T4" s="86"/>
    </row>
    <row r="5" spans="1:20" ht="13.5" customHeight="1">
      <c r="A5" s="87">
        <v>16</v>
      </c>
      <c r="B5" s="88" t="s">
        <v>558</v>
      </c>
      <c r="C5" s="89"/>
      <c r="D5" s="92" t="s">
        <v>557</v>
      </c>
      <c r="E5" s="95"/>
      <c r="F5" s="91"/>
      <c r="Q5" s="86"/>
      <c r="R5" s="86"/>
      <c r="S5" s="86"/>
      <c r="T5" s="86"/>
    </row>
    <row r="6" spans="1:20" ht="13.5" customHeight="1">
      <c r="A6" s="84">
        <v>9</v>
      </c>
      <c r="B6" s="87" t="s">
        <v>559</v>
      </c>
      <c r="E6" s="93"/>
      <c r="F6" s="94">
        <v>25</v>
      </c>
      <c r="G6" s="323" t="s">
        <v>553</v>
      </c>
      <c r="H6" s="325"/>
      <c r="Q6" s="86"/>
      <c r="R6" s="86"/>
      <c r="S6" s="86"/>
      <c r="T6" s="86"/>
    </row>
    <row r="7" spans="1:8" ht="13.5" customHeight="1">
      <c r="A7" s="87">
        <v>24</v>
      </c>
      <c r="B7" s="88" t="s">
        <v>560</v>
      </c>
      <c r="C7" s="89"/>
      <c r="D7" s="84" t="s">
        <v>559</v>
      </c>
      <c r="E7" s="93"/>
      <c r="F7" s="94"/>
      <c r="G7" s="95"/>
      <c r="H7" s="91"/>
    </row>
    <row r="8" spans="1:8" ht="13.5" customHeight="1">
      <c r="A8" s="84">
        <v>25</v>
      </c>
      <c r="B8" s="87" t="s">
        <v>364</v>
      </c>
      <c r="D8" s="91">
        <v>18</v>
      </c>
      <c r="E8" s="323" t="s">
        <v>559</v>
      </c>
      <c r="F8" s="324"/>
      <c r="G8" s="93"/>
      <c r="H8" s="94"/>
    </row>
    <row r="9" spans="1:8" ht="13.5" customHeight="1">
      <c r="A9" s="87">
        <v>8</v>
      </c>
      <c r="B9" s="88" t="s">
        <v>561</v>
      </c>
      <c r="C9" s="89"/>
      <c r="D9" s="92" t="s">
        <v>582</v>
      </c>
      <c r="G9" s="93"/>
      <c r="H9" s="94"/>
    </row>
    <row r="10" spans="1:10" ht="13.5" customHeight="1">
      <c r="A10" s="84">
        <v>5</v>
      </c>
      <c r="B10" s="87" t="s">
        <v>562</v>
      </c>
      <c r="G10" s="93"/>
      <c r="H10" s="94">
        <v>29</v>
      </c>
      <c r="I10" s="323" t="s">
        <v>553</v>
      </c>
      <c r="J10" s="325"/>
    </row>
    <row r="11" spans="1:10" ht="13.5" customHeight="1">
      <c r="A11" s="87">
        <v>28</v>
      </c>
      <c r="B11" s="88" t="s">
        <v>563</v>
      </c>
      <c r="C11" s="89"/>
      <c r="D11" s="84" t="s">
        <v>562</v>
      </c>
      <c r="G11" s="93"/>
      <c r="H11" s="94"/>
      <c r="I11" s="95"/>
      <c r="J11" s="91"/>
    </row>
    <row r="12" spans="1:10" ht="13.5" customHeight="1">
      <c r="A12" s="84">
        <v>21</v>
      </c>
      <c r="B12" s="87" t="s">
        <v>364</v>
      </c>
      <c r="D12" s="91">
        <v>19</v>
      </c>
      <c r="E12" s="338" t="s">
        <v>562</v>
      </c>
      <c r="F12" s="339"/>
      <c r="G12" s="93"/>
      <c r="H12" s="94"/>
      <c r="I12" s="93"/>
      <c r="J12" s="94"/>
    </row>
    <row r="13" spans="1:10" ht="13.5" customHeight="1">
      <c r="A13" s="87">
        <v>12</v>
      </c>
      <c r="B13" s="88" t="s">
        <v>564</v>
      </c>
      <c r="C13" s="89"/>
      <c r="D13" s="92" t="s">
        <v>583</v>
      </c>
      <c r="E13" s="95"/>
      <c r="F13" s="91"/>
      <c r="G13" s="93"/>
      <c r="H13" s="94"/>
      <c r="I13" s="93"/>
      <c r="J13" s="94"/>
    </row>
    <row r="14" spans="1:10" ht="13.5" customHeight="1">
      <c r="A14" s="84">
        <v>13</v>
      </c>
      <c r="B14" s="87" t="s">
        <v>565</v>
      </c>
      <c r="E14" s="93"/>
      <c r="F14" s="94">
        <v>26</v>
      </c>
      <c r="G14" s="326" t="s">
        <v>562</v>
      </c>
      <c r="H14" s="327"/>
      <c r="I14" s="93"/>
      <c r="J14" s="94"/>
    </row>
    <row r="15" spans="1:10" ht="13.5" customHeight="1">
      <c r="A15" s="87">
        <v>20</v>
      </c>
      <c r="B15" s="88" t="s">
        <v>566</v>
      </c>
      <c r="C15" s="89"/>
      <c r="D15" s="84" t="s">
        <v>565</v>
      </c>
      <c r="E15" s="93"/>
      <c r="F15" s="94"/>
      <c r="I15" s="93"/>
      <c r="J15" s="94"/>
    </row>
    <row r="16" spans="1:10" ht="13.5" customHeight="1">
      <c r="A16" s="84">
        <v>29</v>
      </c>
      <c r="B16" s="87" t="s">
        <v>364</v>
      </c>
      <c r="D16" s="91">
        <v>20</v>
      </c>
      <c r="E16" s="325" t="s">
        <v>567</v>
      </c>
      <c r="F16" s="324"/>
      <c r="I16" s="93"/>
      <c r="J16" s="94"/>
    </row>
    <row r="17" spans="1:10" ht="13.5" customHeight="1">
      <c r="A17" s="87">
        <v>4</v>
      </c>
      <c r="B17" s="87" t="s">
        <v>568</v>
      </c>
      <c r="C17" s="89"/>
      <c r="D17" s="92" t="s">
        <v>567</v>
      </c>
      <c r="I17" s="93"/>
      <c r="J17" s="94"/>
    </row>
    <row r="18" spans="1:14" ht="13.5" customHeight="1">
      <c r="A18" s="84">
        <v>3</v>
      </c>
      <c r="B18" s="87" t="s">
        <v>569</v>
      </c>
      <c r="I18" s="93"/>
      <c r="J18" s="94">
        <v>31</v>
      </c>
      <c r="K18" s="323" t="s">
        <v>553</v>
      </c>
      <c r="L18" s="325"/>
      <c r="M18" s="325"/>
      <c r="N18" s="150" t="s">
        <v>32</v>
      </c>
    </row>
    <row r="19" spans="1:10" ht="13.5" customHeight="1">
      <c r="A19" s="87">
        <v>30</v>
      </c>
      <c r="B19" s="88" t="s">
        <v>570</v>
      </c>
      <c r="C19" s="89"/>
      <c r="D19" s="84" t="s">
        <v>569</v>
      </c>
      <c r="I19" s="93"/>
      <c r="J19" s="94"/>
    </row>
    <row r="20" spans="1:10" ht="13.5" customHeight="1">
      <c r="A20" s="84">
        <v>19</v>
      </c>
      <c r="B20" s="87" t="s">
        <v>364</v>
      </c>
      <c r="D20" s="91">
        <v>21</v>
      </c>
      <c r="E20" s="323" t="s">
        <v>569</v>
      </c>
      <c r="F20" s="325"/>
      <c r="I20" s="93"/>
      <c r="J20" s="94"/>
    </row>
    <row r="21" spans="1:14" ht="13.5" customHeight="1">
      <c r="A21" s="87">
        <v>14</v>
      </c>
      <c r="B21" s="88" t="s">
        <v>571</v>
      </c>
      <c r="C21" s="89"/>
      <c r="D21" s="92" t="s">
        <v>581</v>
      </c>
      <c r="E21" s="95"/>
      <c r="F21" s="91"/>
      <c r="I21" s="93"/>
      <c r="J21" s="94"/>
      <c r="K21" s="336" t="s">
        <v>586</v>
      </c>
      <c r="L21" s="337"/>
      <c r="M21" s="337"/>
      <c r="N21" s="150" t="s">
        <v>37</v>
      </c>
    </row>
    <row r="22" spans="1:10" ht="13.5" customHeight="1">
      <c r="A22" s="84">
        <v>11</v>
      </c>
      <c r="B22" s="87" t="s">
        <v>572</v>
      </c>
      <c r="E22" s="93"/>
      <c r="F22" s="94">
        <v>27</v>
      </c>
      <c r="G22" s="323" t="s">
        <v>584</v>
      </c>
      <c r="H22" s="325"/>
      <c r="I22" s="93"/>
      <c r="J22" s="94"/>
    </row>
    <row r="23" spans="1:10" ht="13.5" customHeight="1">
      <c r="A23" s="87">
        <v>22</v>
      </c>
      <c r="B23" s="88" t="s">
        <v>573</v>
      </c>
      <c r="C23" s="89"/>
      <c r="D23" s="84" t="s">
        <v>572</v>
      </c>
      <c r="E23" s="93"/>
      <c r="F23" s="94"/>
      <c r="G23" s="95"/>
      <c r="H23" s="91"/>
      <c r="I23" s="93"/>
      <c r="J23" s="94"/>
    </row>
    <row r="24" spans="1:10" ht="13.5" customHeight="1">
      <c r="A24" s="84">
        <v>27</v>
      </c>
      <c r="B24" s="87" t="s">
        <v>364</v>
      </c>
      <c r="D24" s="91">
        <v>22</v>
      </c>
      <c r="E24" s="323" t="s">
        <v>584</v>
      </c>
      <c r="F24" s="324"/>
      <c r="G24" s="93"/>
      <c r="H24" s="94"/>
      <c r="I24" s="93"/>
      <c r="J24" s="94"/>
    </row>
    <row r="25" spans="1:10" ht="13.5" customHeight="1">
      <c r="A25" s="87">
        <v>6</v>
      </c>
      <c r="B25" s="88" t="s">
        <v>574</v>
      </c>
      <c r="C25" s="89"/>
      <c r="D25" s="92" t="s">
        <v>584</v>
      </c>
      <c r="G25" s="93"/>
      <c r="H25" s="94"/>
      <c r="I25" s="93"/>
      <c r="J25" s="94"/>
    </row>
    <row r="26" spans="1:10" ht="13.5" customHeight="1">
      <c r="A26" s="84">
        <v>7</v>
      </c>
      <c r="B26" s="87" t="s">
        <v>575</v>
      </c>
      <c r="G26" s="93"/>
      <c r="H26" s="94">
        <v>30</v>
      </c>
      <c r="I26" s="323" t="s">
        <v>586</v>
      </c>
      <c r="J26" s="324"/>
    </row>
    <row r="27" spans="1:8" ht="13.5" customHeight="1">
      <c r="A27" s="87">
        <v>26</v>
      </c>
      <c r="B27" s="88" t="s">
        <v>576</v>
      </c>
      <c r="C27" s="89"/>
      <c r="D27" s="84" t="s">
        <v>575</v>
      </c>
      <c r="G27" s="93"/>
      <c r="H27" s="94"/>
    </row>
    <row r="28" spans="1:8" ht="13.5" customHeight="1">
      <c r="A28" s="84">
        <v>23</v>
      </c>
      <c r="B28" s="87" t="s">
        <v>364</v>
      </c>
      <c r="D28" s="91">
        <v>23</v>
      </c>
      <c r="E28" s="323" t="s">
        <v>575</v>
      </c>
      <c r="F28" s="325"/>
      <c r="G28" s="93"/>
      <c r="H28" s="94"/>
    </row>
    <row r="29" spans="1:8" ht="13.5" customHeight="1">
      <c r="A29" s="87">
        <v>10</v>
      </c>
      <c r="B29" s="88" t="s">
        <v>577</v>
      </c>
      <c r="C29" s="89"/>
      <c r="D29" s="92" t="s">
        <v>585</v>
      </c>
      <c r="E29" s="95"/>
      <c r="F29" s="91"/>
      <c r="G29" s="93"/>
      <c r="H29" s="94"/>
    </row>
    <row r="30" spans="1:8" ht="13.5" customHeight="1">
      <c r="A30" s="84">
        <v>15</v>
      </c>
      <c r="B30" s="87" t="s">
        <v>578</v>
      </c>
      <c r="E30" s="93"/>
      <c r="F30" s="94">
        <v>28</v>
      </c>
      <c r="G30" s="323" t="s">
        <v>586</v>
      </c>
      <c r="H30" s="324"/>
    </row>
    <row r="31" spans="1:6" ht="13.5" customHeight="1">
      <c r="A31" s="87">
        <v>18</v>
      </c>
      <c r="B31" s="88" t="s">
        <v>579</v>
      </c>
      <c r="C31" s="89"/>
      <c r="D31" s="84" t="s">
        <v>578</v>
      </c>
      <c r="E31" s="93"/>
      <c r="F31" s="94"/>
    </row>
    <row r="32" spans="1:6" ht="13.5" customHeight="1">
      <c r="A32" s="84">
        <v>31</v>
      </c>
      <c r="B32" s="87" t="s">
        <v>364</v>
      </c>
      <c r="D32" s="91">
        <v>24</v>
      </c>
      <c r="E32" s="323" t="s">
        <v>586</v>
      </c>
      <c r="F32" s="324"/>
    </row>
    <row r="33" spans="1:4" ht="13.5" customHeight="1">
      <c r="A33" s="87">
        <v>2</v>
      </c>
      <c r="B33" s="88" t="s">
        <v>580</v>
      </c>
      <c r="C33" s="89"/>
      <c r="D33" s="92" t="s">
        <v>586</v>
      </c>
    </row>
    <row r="38" spans="2:12" ht="13.5" customHeight="1">
      <c r="B38" s="236" t="s">
        <v>25</v>
      </c>
      <c r="C38" s="236"/>
      <c r="D38" s="234"/>
      <c r="E38" s="235"/>
      <c r="F38" s="236" t="s">
        <v>26</v>
      </c>
      <c r="G38" s="236"/>
      <c r="H38" s="236"/>
      <c r="I38" s="234"/>
      <c r="J38" s="234"/>
      <c r="K38" s="234"/>
      <c r="L38" s="234"/>
    </row>
    <row r="39" spans="3:12" ht="13.5" customHeight="1">
      <c r="C39" s="26"/>
      <c r="D39" s="231" t="s">
        <v>31</v>
      </c>
      <c r="E39" s="231"/>
      <c r="F39" s="76"/>
      <c r="G39" s="26"/>
      <c r="H39" s="322" t="s">
        <v>31</v>
      </c>
      <c r="I39" s="322"/>
      <c r="J39" s="322"/>
      <c r="K39" s="322"/>
      <c r="L39" s="322"/>
    </row>
  </sheetData>
  <sheetProtection/>
  <mergeCells count="24">
    <mergeCell ref="D39:E39"/>
    <mergeCell ref="B38:C38"/>
    <mergeCell ref="F38:H38"/>
    <mergeCell ref="H39:L39"/>
    <mergeCell ref="I26:J26"/>
    <mergeCell ref="I10:J10"/>
    <mergeCell ref="I38:L38"/>
    <mergeCell ref="E32:F32"/>
    <mergeCell ref="E28:F28"/>
    <mergeCell ref="E24:F24"/>
    <mergeCell ref="G30:H30"/>
    <mergeCell ref="D38:E38"/>
    <mergeCell ref="E20:F20"/>
    <mergeCell ref="E16:F16"/>
    <mergeCell ref="K21:M21"/>
    <mergeCell ref="K18:M18"/>
    <mergeCell ref="A1:M1"/>
    <mergeCell ref="G22:H22"/>
    <mergeCell ref="G14:H14"/>
    <mergeCell ref="G6:H6"/>
    <mergeCell ref="G3:P3"/>
    <mergeCell ref="E12:F12"/>
    <mergeCell ref="E8:F8"/>
    <mergeCell ref="E4:F4"/>
  </mergeCells>
  <printOptions/>
  <pageMargins left="0.2" right="0.2" top="0.34" bottom="0.26" header="0.2" footer="0.28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95"/>
  <sheetViews>
    <sheetView workbookViewId="0" topLeftCell="A1">
      <selection activeCell="B15" sqref="B15"/>
    </sheetView>
  </sheetViews>
  <sheetFormatPr defaultColWidth="9.00390625" defaultRowHeight="14.25" customHeight="1"/>
  <cols>
    <col min="1" max="1" width="2.75390625" style="82" customWidth="1"/>
    <col min="2" max="2" width="17.875" style="25" customWidth="1"/>
    <col min="3" max="3" width="1.625" style="25" customWidth="1"/>
    <col min="4" max="4" width="15.25390625" style="25" customWidth="1"/>
    <col min="5" max="5" width="2.125" style="25" customWidth="1"/>
    <col min="6" max="6" width="14.125" style="25" customWidth="1"/>
    <col min="7" max="7" width="2.375" style="25" customWidth="1"/>
    <col min="8" max="8" width="16.625" style="25" customWidth="1"/>
    <col min="9" max="9" width="2.875" style="25" customWidth="1"/>
    <col min="10" max="10" width="14.375" style="28" customWidth="1"/>
    <col min="11" max="11" width="2.375" style="34" customWidth="1"/>
    <col min="12" max="12" width="9.125" style="26" customWidth="1"/>
    <col min="13" max="13" width="2.375" style="26" customWidth="1"/>
    <col min="14" max="14" width="16.75390625" style="26" customWidth="1"/>
    <col min="15" max="15" width="2.875" style="26" customWidth="1"/>
    <col min="16" max="16" width="16.625" style="26" customWidth="1"/>
    <col min="17" max="17" width="2.375" style="26" customWidth="1"/>
    <col min="18" max="18" width="15.00390625" style="26" customWidth="1"/>
    <col min="19" max="19" width="2.625" style="26" customWidth="1"/>
    <col min="20" max="20" width="17.625" style="26" customWidth="1"/>
    <col min="21" max="21" width="4.25390625" style="44" customWidth="1"/>
  </cols>
  <sheetData>
    <row r="1" spans="1:22" s="81" customFormat="1" ht="59.25" customHeight="1">
      <c r="A1" s="332" t="s">
        <v>541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7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2:21" s="39" customFormat="1" ht="14.25" customHeight="1">
      <c r="L2" s="41"/>
      <c r="M2" s="75"/>
      <c r="U2" s="44"/>
    </row>
    <row r="3" spans="12:21" s="39" customFormat="1" ht="14.25" customHeight="1">
      <c r="L3" s="41"/>
      <c r="M3" s="41"/>
      <c r="U3" s="44"/>
    </row>
    <row r="4" spans="1:21" s="39" customFormat="1" ht="14.25" customHeight="1">
      <c r="A4" s="55">
        <v>1</v>
      </c>
      <c r="B4" s="35" t="s">
        <v>542</v>
      </c>
      <c r="C4" s="45"/>
      <c r="D4" s="45"/>
      <c r="E4" s="45"/>
      <c r="F4" s="45"/>
      <c r="G4" s="45"/>
      <c r="H4" s="45"/>
      <c r="I4" s="45"/>
      <c r="J4" s="51"/>
      <c r="K4" s="56"/>
      <c r="L4" s="41"/>
      <c r="M4" s="41"/>
      <c r="N4" s="26"/>
      <c r="O4" s="26"/>
      <c r="P4" s="26"/>
      <c r="Q4" s="26"/>
      <c r="R4" s="26"/>
      <c r="S4" s="26"/>
      <c r="T4" s="26"/>
      <c r="U4" s="44"/>
    </row>
    <row r="5" spans="1:21" s="39" customFormat="1" ht="14.25" customHeight="1">
      <c r="A5" s="58"/>
      <c r="B5" s="48">
        <v>1</v>
      </c>
      <c r="C5" s="59"/>
      <c r="D5" s="36" t="s">
        <v>551</v>
      </c>
      <c r="E5" s="45"/>
      <c r="F5" s="45"/>
      <c r="G5" s="45"/>
      <c r="H5" s="45"/>
      <c r="I5" s="45"/>
      <c r="J5" s="51"/>
      <c r="K5" s="56"/>
      <c r="L5" s="41"/>
      <c r="M5" s="41"/>
      <c r="N5" s="26"/>
      <c r="O5" s="26"/>
      <c r="P5" s="26"/>
      <c r="Q5" s="26"/>
      <c r="R5" s="26"/>
      <c r="S5" s="26"/>
      <c r="T5" s="26"/>
      <c r="U5" s="44"/>
    </row>
    <row r="6" spans="1:21" s="39" customFormat="1" ht="14.25" customHeight="1">
      <c r="A6" s="60">
        <v>2</v>
      </c>
      <c r="B6" s="38" t="s">
        <v>364</v>
      </c>
      <c r="C6" s="61"/>
      <c r="D6" s="62"/>
      <c r="E6" s="45"/>
      <c r="F6" s="45"/>
      <c r="G6" s="45"/>
      <c r="H6" s="45"/>
      <c r="I6" s="45"/>
      <c r="J6" s="51"/>
      <c r="K6" s="56"/>
      <c r="L6" s="41"/>
      <c r="M6" s="41"/>
      <c r="N6" s="26"/>
      <c r="O6" s="26"/>
      <c r="P6" s="26"/>
      <c r="Q6" s="26"/>
      <c r="R6" s="26"/>
      <c r="S6" s="26"/>
      <c r="T6" s="26"/>
      <c r="U6" s="44"/>
    </row>
    <row r="7" spans="1:21" s="39" customFormat="1" ht="14.25" customHeight="1">
      <c r="A7" s="55"/>
      <c r="B7" s="45"/>
      <c r="C7" s="52"/>
      <c r="D7" s="53">
        <v>9</v>
      </c>
      <c r="E7" s="59"/>
      <c r="F7" s="36" t="s">
        <v>551</v>
      </c>
      <c r="G7" s="45"/>
      <c r="H7" s="45"/>
      <c r="I7" s="45"/>
      <c r="J7" s="51"/>
      <c r="K7" s="56"/>
      <c r="L7" s="41"/>
      <c r="M7" s="26"/>
      <c r="N7" s="26"/>
      <c r="O7" s="26"/>
      <c r="P7" s="26"/>
      <c r="Q7" s="26"/>
      <c r="R7" s="26"/>
      <c r="S7" s="26"/>
      <c r="T7" s="26"/>
      <c r="U7" s="44"/>
    </row>
    <row r="8" spans="1:21" s="39" customFormat="1" ht="14.25" customHeight="1">
      <c r="A8" s="55">
        <v>3</v>
      </c>
      <c r="B8" s="35" t="s">
        <v>543</v>
      </c>
      <c r="C8" s="45"/>
      <c r="D8" s="57"/>
      <c r="E8" s="61"/>
      <c r="F8" s="62"/>
      <c r="G8" s="45"/>
      <c r="H8" s="45"/>
      <c r="I8" s="45"/>
      <c r="J8" s="51"/>
      <c r="K8" s="56"/>
      <c r="L8" s="41"/>
      <c r="M8" s="26"/>
      <c r="N8" s="26"/>
      <c r="O8" s="26"/>
      <c r="P8" s="26"/>
      <c r="Q8" s="26"/>
      <c r="R8" s="26"/>
      <c r="S8" s="26"/>
      <c r="T8" s="26"/>
      <c r="U8" s="44"/>
    </row>
    <row r="9" spans="1:21" s="39" customFormat="1" ht="14.25" customHeight="1">
      <c r="A9" s="58"/>
      <c r="B9" s="48">
        <v>2</v>
      </c>
      <c r="C9" s="64"/>
      <c r="D9" s="38" t="s">
        <v>544</v>
      </c>
      <c r="E9" s="45"/>
      <c r="F9" s="57"/>
      <c r="G9" s="45"/>
      <c r="H9" s="45"/>
      <c r="I9" s="45"/>
      <c r="J9" s="51"/>
      <c r="K9" s="56"/>
      <c r="L9" s="41"/>
      <c r="M9" s="26"/>
      <c r="N9" s="26"/>
      <c r="O9" s="26"/>
      <c r="P9" s="26"/>
      <c r="Q9" s="26"/>
      <c r="R9" s="26"/>
      <c r="S9" s="26"/>
      <c r="T9" s="26"/>
      <c r="U9" s="44"/>
    </row>
    <row r="10" spans="1:21" s="39" customFormat="1" ht="14.25" customHeight="1">
      <c r="A10" s="60">
        <v>4</v>
      </c>
      <c r="B10" s="38" t="s">
        <v>544</v>
      </c>
      <c r="C10" s="63"/>
      <c r="D10" s="66"/>
      <c r="E10" s="45"/>
      <c r="F10" s="57"/>
      <c r="G10" s="45"/>
      <c r="H10" s="45"/>
      <c r="I10" s="45"/>
      <c r="J10" s="51"/>
      <c r="K10" s="56"/>
      <c r="L10" s="41"/>
      <c r="M10" s="26"/>
      <c r="N10" s="26"/>
      <c r="O10" s="26"/>
      <c r="P10" s="26"/>
      <c r="Q10" s="26"/>
      <c r="R10" s="26"/>
      <c r="S10" s="26"/>
      <c r="T10" s="26"/>
      <c r="U10" s="44"/>
    </row>
    <row r="11" spans="1:21" s="39" customFormat="1" ht="14.25" customHeight="1">
      <c r="A11" s="55"/>
      <c r="B11" s="45"/>
      <c r="C11" s="45"/>
      <c r="D11" s="42"/>
      <c r="E11" s="52"/>
      <c r="F11" s="53">
        <v>13</v>
      </c>
      <c r="G11" s="59"/>
      <c r="H11" s="40" t="s">
        <v>551</v>
      </c>
      <c r="I11" s="65"/>
      <c r="J11" s="51"/>
      <c r="K11" s="56"/>
      <c r="L11" s="41"/>
      <c r="M11" s="26"/>
      <c r="N11" s="26"/>
      <c r="O11" s="26"/>
      <c r="P11" s="26"/>
      <c r="Q11" s="26"/>
      <c r="R11" s="26"/>
      <c r="S11" s="26"/>
      <c r="T11" s="26"/>
      <c r="U11" s="44"/>
    </row>
    <row r="12" spans="1:21" s="39" customFormat="1" ht="14.25" customHeight="1">
      <c r="A12" s="55">
        <v>5</v>
      </c>
      <c r="B12" s="35" t="s">
        <v>545</v>
      </c>
      <c r="C12" s="45"/>
      <c r="D12" s="45"/>
      <c r="E12" s="45"/>
      <c r="F12" s="57"/>
      <c r="G12" s="61"/>
      <c r="H12" s="68"/>
      <c r="I12" s="32"/>
      <c r="J12" s="51"/>
      <c r="K12" s="56"/>
      <c r="L12" s="41"/>
      <c r="M12" s="26"/>
      <c r="N12" s="26"/>
      <c r="O12" s="26"/>
      <c r="P12" s="26"/>
      <c r="Q12" s="26"/>
      <c r="R12" s="26"/>
      <c r="S12" s="26"/>
      <c r="T12" s="26"/>
      <c r="U12" s="44"/>
    </row>
    <row r="13" spans="1:21" s="39" customFormat="1" ht="14.25" customHeight="1">
      <c r="A13" s="58"/>
      <c r="B13" s="48">
        <v>3</v>
      </c>
      <c r="C13" s="59"/>
      <c r="D13" s="35" t="s">
        <v>545</v>
      </c>
      <c r="E13" s="45"/>
      <c r="F13" s="57"/>
      <c r="G13" s="45"/>
      <c r="H13" s="57"/>
      <c r="I13" s="45"/>
      <c r="J13" s="51"/>
      <c r="K13" s="56"/>
      <c r="L13" s="41"/>
      <c r="M13" s="26"/>
      <c r="N13" s="26"/>
      <c r="O13" s="26"/>
      <c r="P13" s="26"/>
      <c r="Q13" s="26"/>
      <c r="R13" s="26"/>
      <c r="S13" s="26"/>
      <c r="T13" s="26"/>
      <c r="U13" s="44"/>
    </row>
    <row r="14" spans="1:21" s="39" customFormat="1" ht="14.25" customHeight="1">
      <c r="A14" s="60">
        <v>6</v>
      </c>
      <c r="B14" s="38" t="s">
        <v>621</v>
      </c>
      <c r="C14" s="61"/>
      <c r="D14" s="62"/>
      <c r="E14" s="45"/>
      <c r="F14" s="57"/>
      <c r="G14" s="45"/>
      <c r="H14" s="57"/>
      <c r="I14" s="45"/>
      <c r="J14" s="51"/>
      <c r="K14" s="56"/>
      <c r="L14" s="41"/>
      <c r="M14" s="26"/>
      <c r="N14" s="26"/>
      <c r="O14" s="26"/>
      <c r="P14" s="26"/>
      <c r="Q14" s="26"/>
      <c r="R14" s="26"/>
      <c r="S14" s="26"/>
      <c r="T14" s="26"/>
      <c r="U14" s="44"/>
    </row>
    <row r="15" spans="1:21" s="39" customFormat="1" ht="14.25" customHeight="1">
      <c r="A15" s="55"/>
      <c r="B15" s="45"/>
      <c r="C15" s="52"/>
      <c r="D15" s="53">
        <v>10</v>
      </c>
      <c r="E15" s="64"/>
      <c r="F15" s="31" t="s">
        <v>546</v>
      </c>
      <c r="G15" s="45"/>
      <c r="H15" s="57"/>
      <c r="I15" s="45"/>
      <c r="J15" s="51"/>
      <c r="K15" s="56"/>
      <c r="L15" s="41"/>
      <c r="M15" s="26"/>
      <c r="N15" s="26"/>
      <c r="O15" s="26"/>
      <c r="P15" s="26"/>
      <c r="Q15" s="26"/>
      <c r="R15" s="26"/>
      <c r="S15" s="26"/>
      <c r="T15" s="26"/>
      <c r="U15" s="44"/>
    </row>
    <row r="16" spans="1:21" s="39" customFormat="1" ht="14.25" customHeight="1">
      <c r="A16" s="55">
        <v>7</v>
      </c>
      <c r="B16" s="35" t="s">
        <v>364</v>
      </c>
      <c r="C16" s="45"/>
      <c r="D16" s="57"/>
      <c r="E16" s="63"/>
      <c r="F16" s="66"/>
      <c r="G16" s="45"/>
      <c r="H16" s="57"/>
      <c r="I16" s="45"/>
      <c r="J16" s="51"/>
      <c r="K16" s="56"/>
      <c r="L16" s="41"/>
      <c r="M16" s="26"/>
      <c r="N16" s="26"/>
      <c r="O16" s="26"/>
      <c r="P16" s="26"/>
      <c r="Q16" s="26"/>
      <c r="R16" s="26"/>
      <c r="S16" s="26"/>
      <c r="T16" s="26"/>
      <c r="U16" s="44"/>
    </row>
    <row r="17" spans="1:21" s="39" customFormat="1" ht="14.25" customHeight="1">
      <c r="A17" s="58"/>
      <c r="B17" s="48">
        <v>4</v>
      </c>
      <c r="C17" s="64"/>
      <c r="D17" s="38" t="s">
        <v>546</v>
      </c>
      <c r="E17" s="45"/>
      <c r="F17" s="45"/>
      <c r="G17" s="45"/>
      <c r="H17" s="57"/>
      <c r="I17" s="45"/>
      <c r="J17" s="51"/>
      <c r="K17" s="56"/>
      <c r="L17" s="41"/>
      <c r="M17" s="26"/>
      <c r="N17" s="26"/>
      <c r="O17" s="26"/>
      <c r="P17" s="26"/>
      <c r="Q17" s="26"/>
      <c r="R17" s="26"/>
      <c r="S17" s="26"/>
      <c r="T17" s="26"/>
      <c r="U17" s="44"/>
    </row>
    <row r="18" spans="1:21" s="39" customFormat="1" ht="14.25" customHeight="1">
      <c r="A18" s="60">
        <v>8</v>
      </c>
      <c r="B18" s="38" t="s">
        <v>546</v>
      </c>
      <c r="C18" s="63"/>
      <c r="D18" s="66"/>
      <c r="E18" s="45"/>
      <c r="F18" s="45"/>
      <c r="G18" s="45"/>
      <c r="H18" s="57"/>
      <c r="I18" s="45"/>
      <c r="J18" s="51"/>
      <c r="K18" s="56"/>
      <c r="L18" s="41"/>
      <c r="M18" s="26"/>
      <c r="N18" s="26"/>
      <c r="O18" s="26"/>
      <c r="P18" s="26"/>
      <c r="Q18" s="26"/>
      <c r="R18" s="26"/>
      <c r="S18" s="26"/>
      <c r="T18" s="26"/>
      <c r="U18" s="44"/>
    </row>
    <row r="19" spans="1:21" s="39" customFormat="1" ht="14.25" customHeight="1">
      <c r="A19" s="55"/>
      <c r="B19" s="45"/>
      <c r="C19" s="45"/>
      <c r="D19" s="45"/>
      <c r="E19" s="45"/>
      <c r="F19" s="45"/>
      <c r="G19" s="52"/>
      <c r="H19" s="53">
        <v>15</v>
      </c>
      <c r="I19" s="334" t="s">
        <v>551</v>
      </c>
      <c r="J19" s="335"/>
      <c r="K19" s="54" t="s">
        <v>27</v>
      </c>
      <c r="L19" s="41"/>
      <c r="M19" s="26"/>
      <c r="N19" s="26"/>
      <c r="O19" s="26"/>
      <c r="P19" s="26"/>
      <c r="Q19" s="26"/>
      <c r="R19" s="26"/>
      <c r="S19" s="26"/>
      <c r="T19" s="26"/>
      <c r="U19" s="44"/>
    </row>
    <row r="20" spans="1:21" s="39" customFormat="1" ht="14.25" customHeight="1">
      <c r="A20" s="55">
        <v>9</v>
      </c>
      <c r="B20" s="35" t="s">
        <v>364</v>
      </c>
      <c r="C20" s="45"/>
      <c r="D20" s="45"/>
      <c r="E20" s="45"/>
      <c r="F20" s="45"/>
      <c r="G20" s="45"/>
      <c r="H20" s="57"/>
      <c r="I20" s="45"/>
      <c r="J20" s="69"/>
      <c r="K20" s="30"/>
      <c r="L20" s="41"/>
      <c r="M20" s="26"/>
      <c r="N20" s="26"/>
      <c r="O20" s="26"/>
      <c r="P20" s="26"/>
      <c r="Q20" s="26"/>
      <c r="R20" s="26"/>
      <c r="S20" s="26"/>
      <c r="T20" s="26"/>
      <c r="U20" s="44"/>
    </row>
    <row r="21" spans="1:21" s="39" customFormat="1" ht="14.25" customHeight="1">
      <c r="A21" s="58"/>
      <c r="B21" s="48">
        <v>5</v>
      </c>
      <c r="C21" s="59"/>
      <c r="D21" s="35" t="s">
        <v>547</v>
      </c>
      <c r="E21" s="45"/>
      <c r="F21" s="45"/>
      <c r="G21" s="45"/>
      <c r="H21" s="57"/>
      <c r="I21" s="45"/>
      <c r="J21" s="51"/>
      <c r="K21" s="30"/>
      <c r="L21" s="41"/>
      <c r="M21" s="26"/>
      <c r="N21" s="26"/>
      <c r="O21" s="26"/>
      <c r="P21" s="26"/>
      <c r="Q21" s="26"/>
      <c r="R21" s="26"/>
      <c r="S21" s="26"/>
      <c r="T21" s="26"/>
      <c r="U21" s="44"/>
    </row>
    <row r="22" spans="1:21" s="39" customFormat="1" ht="14.25" customHeight="1">
      <c r="A22" s="60">
        <v>10</v>
      </c>
      <c r="B22" s="38" t="s">
        <v>547</v>
      </c>
      <c r="C22" s="61"/>
      <c r="D22" s="62"/>
      <c r="E22" s="45"/>
      <c r="F22" s="45"/>
      <c r="G22" s="45"/>
      <c r="H22" s="57"/>
      <c r="I22" s="45"/>
      <c r="J22" s="51"/>
      <c r="K22" s="56"/>
      <c r="L22" s="41"/>
      <c r="M22" s="26"/>
      <c r="N22" s="26"/>
      <c r="O22" s="26"/>
      <c r="P22" s="26"/>
      <c r="Q22" s="26"/>
      <c r="R22" s="26"/>
      <c r="S22" s="26"/>
      <c r="T22" s="26"/>
      <c r="U22" s="44"/>
    </row>
    <row r="23" spans="1:21" s="39" customFormat="1" ht="14.25" customHeight="1">
      <c r="A23" s="55"/>
      <c r="B23" s="45"/>
      <c r="C23" s="52"/>
      <c r="D23" s="53">
        <v>11</v>
      </c>
      <c r="E23" s="59"/>
      <c r="F23" s="36" t="s">
        <v>552</v>
      </c>
      <c r="G23" s="45"/>
      <c r="H23" s="57"/>
      <c r="I23" s="45"/>
      <c r="J23" s="51"/>
      <c r="K23" s="56"/>
      <c r="L23" s="41"/>
      <c r="M23" s="26"/>
      <c r="N23" s="26"/>
      <c r="O23" s="26"/>
      <c r="P23" s="26"/>
      <c r="Q23" s="26"/>
      <c r="R23" s="26"/>
      <c r="S23" s="26"/>
      <c r="T23" s="26"/>
      <c r="U23" s="44"/>
    </row>
    <row r="24" spans="1:21" s="39" customFormat="1" ht="14.25" customHeight="1">
      <c r="A24" s="55">
        <v>11</v>
      </c>
      <c r="B24" s="35" t="s">
        <v>364</v>
      </c>
      <c r="C24" s="45"/>
      <c r="D24" s="57"/>
      <c r="E24" s="61"/>
      <c r="F24" s="62"/>
      <c r="G24" s="45"/>
      <c r="H24" s="57"/>
      <c r="I24" s="45"/>
      <c r="J24" s="51"/>
      <c r="K24" s="56"/>
      <c r="L24" s="41"/>
      <c r="M24" s="26"/>
      <c r="N24" s="26"/>
      <c r="O24" s="26"/>
      <c r="P24" s="26"/>
      <c r="Q24" s="26"/>
      <c r="R24" s="26"/>
      <c r="S24" s="26"/>
      <c r="T24" s="26"/>
      <c r="U24" s="44"/>
    </row>
    <row r="25" spans="1:21" s="39" customFormat="1" ht="14.25" customHeight="1">
      <c r="A25" s="58"/>
      <c r="B25" s="48">
        <v>6</v>
      </c>
      <c r="C25" s="64"/>
      <c r="D25" s="38" t="s">
        <v>552</v>
      </c>
      <c r="E25" s="45"/>
      <c r="F25" s="57"/>
      <c r="G25" s="45"/>
      <c r="H25" s="57"/>
      <c r="I25" s="45"/>
      <c r="J25" s="51"/>
      <c r="K25" s="56"/>
      <c r="L25" s="41"/>
      <c r="M25" s="26"/>
      <c r="N25" s="26"/>
      <c r="O25" s="26"/>
      <c r="P25" s="26"/>
      <c r="Q25" s="26"/>
      <c r="R25" s="26"/>
      <c r="S25" s="26"/>
      <c r="T25" s="26"/>
      <c r="U25" s="44"/>
    </row>
    <row r="26" spans="1:21" s="39" customFormat="1" ht="14.25" customHeight="1">
      <c r="A26" s="60">
        <v>12</v>
      </c>
      <c r="B26" s="38" t="s">
        <v>548</v>
      </c>
      <c r="C26" s="63"/>
      <c r="D26" s="66"/>
      <c r="E26" s="45"/>
      <c r="F26" s="57"/>
      <c r="G26" s="45"/>
      <c r="H26" s="57"/>
      <c r="I26" s="45"/>
      <c r="J26" s="51"/>
      <c r="K26" s="56"/>
      <c r="L26" s="41"/>
      <c r="M26" s="26"/>
      <c r="N26" s="26"/>
      <c r="O26" s="26"/>
      <c r="P26" s="26"/>
      <c r="Q26" s="26"/>
      <c r="R26" s="26"/>
      <c r="S26" s="26"/>
      <c r="T26" s="26"/>
      <c r="U26" s="44"/>
    </row>
    <row r="27" spans="1:21" s="39" customFormat="1" ht="14.25" customHeight="1">
      <c r="A27" s="55"/>
      <c r="B27" s="45"/>
      <c r="C27" s="45"/>
      <c r="D27" s="45"/>
      <c r="E27" s="52"/>
      <c r="F27" s="53">
        <v>14</v>
      </c>
      <c r="G27" s="64"/>
      <c r="H27" s="31" t="s">
        <v>550</v>
      </c>
      <c r="I27" s="70"/>
      <c r="J27" s="51"/>
      <c r="K27" s="56"/>
      <c r="L27" s="41"/>
      <c r="M27" s="26"/>
      <c r="N27" s="26"/>
      <c r="O27" s="26"/>
      <c r="P27" s="26"/>
      <c r="Q27" s="26"/>
      <c r="R27" s="26"/>
      <c r="S27" s="26"/>
      <c r="T27" s="26"/>
      <c r="U27" s="44"/>
    </row>
    <row r="28" spans="1:21" s="39" customFormat="1" ht="14.25" customHeight="1">
      <c r="A28" s="55">
        <v>13</v>
      </c>
      <c r="B28" s="35" t="s">
        <v>549</v>
      </c>
      <c r="C28" s="45"/>
      <c r="D28" s="45"/>
      <c r="E28" s="45"/>
      <c r="F28" s="57"/>
      <c r="G28" s="63"/>
      <c r="H28" s="208" t="s">
        <v>23</v>
      </c>
      <c r="I28" s="335" t="s">
        <v>550</v>
      </c>
      <c r="J28" s="335"/>
      <c r="K28" s="54" t="s">
        <v>28</v>
      </c>
      <c r="L28" s="41"/>
      <c r="M28" s="26"/>
      <c r="N28" s="26"/>
      <c r="O28" s="26"/>
      <c r="P28" s="26"/>
      <c r="Q28" s="26"/>
      <c r="R28" s="26"/>
      <c r="S28" s="26"/>
      <c r="T28" s="26"/>
      <c r="U28" s="44"/>
    </row>
    <row r="29" spans="1:21" s="39" customFormat="1" ht="14.25" customHeight="1">
      <c r="A29" s="58"/>
      <c r="B29" s="48">
        <v>7</v>
      </c>
      <c r="C29" s="59"/>
      <c r="D29" s="35" t="s">
        <v>549</v>
      </c>
      <c r="E29" s="45"/>
      <c r="F29" s="57"/>
      <c r="G29" s="45"/>
      <c r="H29" s="45"/>
      <c r="I29" s="45"/>
      <c r="J29" s="43"/>
      <c r="K29" s="27"/>
      <c r="L29" s="41"/>
      <c r="M29" s="26"/>
      <c r="N29" s="26"/>
      <c r="O29" s="26"/>
      <c r="P29" s="26"/>
      <c r="Q29" s="26"/>
      <c r="R29" s="26"/>
      <c r="S29" s="26"/>
      <c r="T29" s="26"/>
      <c r="U29" s="44"/>
    </row>
    <row r="30" spans="1:21" s="39" customFormat="1" ht="14.25" customHeight="1">
      <c r="A30" s="60">
        <v>14</v>
      </c>
      <c r="B30" s="38" t="s">
        <v>364</v>
      </c>
      <c r="C30" s="61"/>
      <c r="D30" s="62"/>
      <c r="E30" s="45"/>
      <c r="F30" s="57"/>
      <c r="G30" s="45"/>
      <c r="H30" s="45"/>
      <c r="I30" s="45"/>
      <c r="J30" s="51"/>
      <c r="K30" s="56"/>
      <c r="L30" s="41"/>
      <c r="M30" s="26"/>
      <c r="N30" s="26"/>
      <c r="O30" s="26"/>
      <c r="P30" s="26"/>
      <c r="Q30" s="26"/>
      <c r="R30" s="26"/>
      <c r="S30" s="26"/>
      <c r="T30" s="26"/>
      <c r="U30" s="44"/>
    </row>
    <row r="31" spans="1:21" s="39" customFormat="1" ht="14.25" customHeight="1">
      <c r="A31" s="55"/>
      <c r="B31" s="45"/>
      <c r="C31" s="52"/>
      <c r="D31" s="53">
        <v>12</v>
      </c>
      <c r="E31" s="64"/>
      <c r="F31" s="31" t="s">
        <v>550</v>
      </c>
      <c r="G31" s="26"/>
      <c r="H31" s="26"/>
      <c r="I31" s="26"/>
      <c r="J31" s="43"/>
      <c r="K31" s="27"/>
      <c r="L31" s="41"/>
      <c r="M31" s="26"/>
      <c r="N31" s="26"/>
      <c r="O31" s="26"/>
      <c r="P31" s="26"/>
      <c r="Q31" s="26"/>
      <c r="R31" s="26"/>
      <c r="S31" s="26"/>
      <c r="T31" s="26"/>
      <c r="U31" s="44"/>
    </row>
    <row r="32" spans="1:21" s="39" customFormat="1" ht="14.25" customHeight="1">
      <c r="A32" s="55">
        <v>15</v>
      </c>
      <c r="B32" s="35" t="s">
        <v>550</v>
      </c>
      <c r="C32" s="45"/>
      <c r="D32" s="57"/>
      <c r="E32" s="52"/>
      <c r="F32" s="66"/>
      <c r="G32" s="26"/>
      <c r="H32" s="26"/>
      <c r="I32" s="26"/>
      <c r="J32" s="43"/>
      <c r="K32" s="27"/>
      <c r="L32" s="41"/>
      <c r="M32" s="26"/>
      <c r="N32" s="26"/>
      <c r="O32" s="26"/>
      <c r="P32" s="26"/>
      <c r="Q32" s="26"/>
      <c r="R32" s="26"/>
      <c r="S32" s="26"/>
      <c r="T32" s="26"/>
      <c r="U32" s="44"/>
    </row>
    <row r="33" spans="1:21" s="39" customFormat="1" ht="14.25" customHeight="1">
      <c r="A33" s="58"/>
      <c r="B33" s="48">
        <v>8</v>
      </c>
      <c r="C33" s="64"/>
      <c r="D33" s="38" t="s">
        <v>550</v>
      </c>
      <c r="E33" s="45"/>
      <c r="F33" s="45"/>
      <c r="G33" s="26"/>
      <c r="H33" s="26"/>
      <c r="I33" s="26"/>
      <c r="J33" s="43"/>
      <c r="K33" s="27"/>
      <c r="L33" s="41"/>
      <c r="M33" s="26"/>
      <c r="N33" s="26"/>
      <c r="O33" s="26"/>
      <c r="P33" s="26"/>
      <c r="Q33" s="26"/>
      <c r="R33" s="26"/>
      <c r="S33" s="26"/>
      <c r="T33" s="26"/>
      <c r="U33" s="44"/>
    </row>
    <row r="34" spans="1:21" s="39" customFormat="1" ht="14.25" customHeight="1">
      <c r="A34" s="60">
        <v>16</v>
      </c>
      <c r="B34" s="38" t="s">
        <v>364</v>
      </c>
      <c r="C34" s="63"/>
      <c r="D34" s="66"/>
      <c r="E34" s="45"/>
      <c r="F34" s="45"/>
      <c r="G34" s="71" t="s">
        <v>4</v>
      </c>
      <c r="H34" s="29" t="s">
        <v>546</v>
      </c>
      <c r="I34" s="72"/>
      <c r="J34" s="49"/>
      <c r="K34" s="56"/>
      <c r="L34" s="41"/>
      <c r="M34" s="26"/>
      <c r="N34" s="26"/>
      <c r="O34" s="26"/>
      <c r="P34" s="26"/>
      <c r="Q34" s="26"/>
      <c r="R34" s="26"/>
      <c r="S34" s="26"/>
      <c r="T34" s="26"/>
      <c r="U34" s="44"/>
    </row>
    <row r="35" spans="1:21" s="39" customFormat="1" ht="14.25" customHeight="1">
      <c r="A35" s="55"/>
      <c r="B35" s="45"/>
      <c r="C35" s="26"/>
      <c r="D35" s="26"/>
      <c r="E35" s="26"/>
      <c r="F35" s="26"/>
      <c r="G35" s="47"/>
      <c r="H35" s="53" t="s">
        <v>7</v>
      </c>
      <c r="I35" s="334" t="s">
        <v>546</v>
      </c>
      <c r="J35" s="335"/>
      <c r="K35" s="54" t="s">
        <v>29</v>
      </c>
      <c r="L35" s="41"/>
      <c r="M35" s="26"/>
      <c r="N35" s="26"/>
      <c r="O35" s="26"/>
      <c r="P35" s="26"/>
      <c r="Q35" s="26"/>
      <c r="R35" s="26"/>
      <c r="S35" s="26"/>
      <c r="T35" s="26"/>
      <c r="U35" s="44"/>
    </row>
    <row r="36" spans="1:21" s="39" customFormat="1" ht="14.25" customHeight="1">
      <c r="A36" s="55"/>
      <c r="B36" s="45"/>
      <c r="C36" s="26"/>
      <c r="D36" s="26"/>
      <c r="E36" s="26"/>
      <c r="F36" s="26"/>
      <c r="G36" s="46" t="s">
        <v>10</v>
      </c>
      <c r="H36" s="31" t="s">
        <v>552</v>
      </c>
      <c r="I36" s="73"/>
      <c r="J36" s="33"/>
      <c r="K36" s="50"/>
      <c r="L36" s="41"/>
      <c r="M36" s="26"/>
      <c r="N36" s="26"/>
      <c r="O36" s="26"/>
      <c r="P36" s="26"/>
      <c r="Q36" s="26"/>
      <c r="R36" s="26"/>
      <c r="S36" s="26"/>
      <c r="T36" s="26"/>
      <c r="U36" s="44"/>
    </row>
    <row r="37" spans="1:21" s="39" customFormat="1" ht="14.25" customHeight="1">
      <c r="A37" s="55"/>
      <c r="B37" s="45"/>
      <c r="C37" s="26"/>
      <c r="D37" s="26"/>
      <c r="E37" s="26"/>
      <c r="F37" s="26"/>
      <c r="G37" s="26"/>
      <c r="H37" s="208" t="s">
        <v>15</v>
      </c>
      <c r="I37" s="340" t="s">
        <v>552</v>
      </c>
      <c r="J37" s="340"/>
      <c r="K37" s="54" t="s">
        <v>30</v>
      </c>
      <c r="L37" s="41"/>
      <c r="M37" s="26"/>
      <c r="N37" s="26"/>
      <c r="O37" s="26"/>
      <c r="P37" s="26"/>
      <c r="Q37" s="26"/>
      <c r="R37" s="26"/>
      <c r="S37" s="26"/>
      <c r="T37" s="26"/>
      <c r="U37" s="44"/>
    </row>
    <row r="38" spans="1:21" s="39" customFormat="1" ht="14.25" customHeight="1">
      <c r="A38" s="55"/>
      <c r="B38" s="45"/>
      <c r="C38" s="26"/>
      <c r="D38" s="26"/>
      <c r="E38" s="26"/>
      <c r="F38" s="26"/>
      <c r="G38" s="26"/>
      <c r="H38" s="26"/>
      <c r="I38" s="26"/>
      <c r="J38" s="149"/>
      <c r="K38" s="27"/>
      <c r="L38" s="41"/>
      <c r="M38" s="26"/>
      <c r="N38" s="26"/>
      <c r="O38" s="26"/>
      <c r="P38" s="26"/>
      <c r="Q38" s="26"/>
      <c r="R38" s="26"/>
      <c r="S38" s="26"/>
      <c r="T38" s="26"/>
      <c r="U38" s="44"/>
    </row>
    <row r="39" spans="1:21" s="39" customFormat="1" ht="14.25" customHeight="1">
      <c r="A39" s="55"/>
      <c r="B39" s="45"/>
      <c r="C39" s="26"/>
      <c r="D39" s="26"/>
      <c r="E39" s="26"/>
      <c r="F39" s="26"/>
      <c r="G39" s="26"/>
      <c r="H39" s="26"/>
      <c r="I39" s="26"/>
      <c r="J39" s="43"/>
      <c r="K39" s="27"/>
      <c r="L39" s="41"/>
      <c r="M39" s="26"/>
      <c r="N39" s="26"/>
      <c r="O39" s="26"/>
      <c r="P39" s="26"/>
      <c r="Q39" s="26"/>
      <c r="R39" s="26"/>
      <c r="S39" s="26"/>
      <c r="T39" s="26"/>
      <c r="U39" s="44"/>
    </row>
    <row r="40" spans="1:21" s="39" customFormat="1" ht="14.25" customHeight="1">
      <c r="A40" s="55"/>
      <c r="B40" s="45"/>
      <c r="C40" s="26"/>
      <c r="D40" s="26"/>
      <c r="E40" s="26"/>
      <c r="F40" s="26"/>
      <c r="G40" s="26"/>
      <c r="H40" s="26"/>
      <c r="I40" s="26"/>
      <c r="J40" s="43"/>
      <c r="K40" s="27"/>
      <c r="L40" s="41"/>
      <c r="M40" s="26"/>
      <c r="N40" s="26"/>
      <c r="O40" s="26"/>
      <c r="P40" s="26"/>
      <c r="Q40" s="26"/>
      <c r="R40" s="26"/>
      <c r="S40" s="26"/>
      <c r="T40" s="26"/>
      <c r="U40" s="44"/>
    </row>
    <row r="41" spans="1:21" s="39" customFormat="1" ht="14.25" customHeight="1">
      <c r="A41" s="55"/>
      <c r="B41" s="45"/>
      <c r="C41" s="26"/>
      <c r="D41" s="26"/>
      <c r="E41" s="26"/>
      <c r="F41" s="74"/>
      <c r="G41" s="26"/>
      <c r="H41" s="26"/>
      <c r="I41" s="26"/>
      <c r="J41" s="43"/>
      <c r="K41" s="27"/>
      <c r="L41" s="41"/>
      <c r="M41" s="26"/>
      <c r="N41" s="26"/>
      <c r="O41" s="26"/>
      <c r="P41" s="26"/>
      <c r="Q41" s="26"/>
      <c r="R41" s="26"/>
      <c r="S41" s="26"/>
      <c r="T41" s="26"/>
      <c r="U41" s="44"/>
    </row>
    <row r="42" spans="1:21" s="39" customFormat="1" ht="14.25" customHeight="1">
      <c r="A42" s="55"/>
      <c r="B42" s="37" t="s">
        <v>25</v>
      </c>
      <c r="C42" s="234"/>
      <c r="D42" s="235"/>
      <c r="E42" s="76"/>
      <c r="F42" s="236" t="s">
        <v>26</v>
      </c>
      <c r="G42" s="236"/>
      <c r="H42" s="198"/>
      <c r="I42" s="199"/>
      <c r="K42" s="27"/>
      <c r="L42" s="41"/>
      <c r="M42" s="26"/>
      <c r="N42" s="26"/>
      <c r="O42" s="26"/>
      <c r="P42" s="26"/>
      <c r="Q42" s="26"/>
      <c r="R42" s="26"/>
      <c r="S42" s="26"/>
      <c r="T42" s="26"/>
      <c r="U42" s="44"/>
    </row>
    <row r="43" spans="1:21" s="39" customFormat="1" ht="14.25" customHeight="1">
      <c r="A43" s="55"/>
      <c r="B43" s="26"/>
      <c r="C43" s="231" t="s">
        <v>31</v>
      </c>
      <c r="D43" s="231"/>
      <c r="E43" s="76"/>
      <c r="F43" s="26"/>
      <c r="H43" s="43" t="s">
        <v>31</v>
      </c>
      <c r="I43" s="43"/>
      <c r="K43" s="27"/>
      <c r="L43" s="41"/>
      <c r="M43" s="26"/>
      <c r="N43" s="26"/>
      <c r="O43" s="26"/>
      <c r="P43" s="26"/>
      <c r="Q43" s="26"/>
      <c r="R43" s="26"/>
      <c r="S43" s="26"/>
      <c r="T43" s="26"/>
      <c r="U43" s="44"/>
    </row>
    <row r="44" spans="1:21" s="39" customFormat="1" ht="14.25" customHeight="1">
      <c r="A44" s="55"/>
      <c r="B44" s="45"/>
      <c r="C44" s="26"/>
      <c r="D44" s="26"/>
      <c r="E44" s="26"/>
      <c r="F44" s="26"/>
      <c r="G44" s="26"/>
      <c r="H44" s="26"/>
      <c r="I44" s="26"/>
      <c r="J44" s="43"/>
      <c r="K44" s="27"/>
      <c r="L44" s="41"/>
      <c r="M44" s="26"/>
      <c r="N44" s="26"/>
      <c r="O44" s="26"/>
      <c r="P44" s="26"/>
      <c r="Q44" s="26"/>
      <c r="R44" s="26"/>
      <c r="S44" s="26"/>
      <c r="T44" s="26"/>
      <c r="U44" s="44"/>
    </row>
    <row r="45" spans="1:21" s="39" customFormat="1" ht="14.25" customHeight="1">
      <c r="A45" s="55"/>
      <c r="B45" s="26"/>
      <c r="C45" s="26"/>
      <c r="D45" s="26"/>
      <c r="E45" s="26"/>
      <c r="F45" s="26"/>
      <c r="G45" s="26"/>
      <c r="H45" s="26"/>
      <c r="I45" s="26"/>
      <c r="J45" s="43"/>
      <c r="K45" s="27"/>
      <c r="L45" s="41"/>
      <c r="M45" s="26"/>
      <c r="N45" s="26"/>
      <c r="O45" s="26"/>
      <c r="P45" s="26"/>
      <c r="Q45" s="26"/>
      <c r="R45" s="26"/>
      <c r="S45" s="26"/>
      <c r="T45" s="26"/>
      <c r="U45" s="44"/>
    </row>
    <row r="46" spans="1:21" s="39" customFormat="1" ht="14.25" customHeight="1">
      <c r="A46" s="77"/>
      <c r="B46" s="26"/>
      <c r="C46" s="26"/>
      <c r="D46" s="26"/>
      <c r="E46" s="26"/>
      <c r="F46" s="26"/>
      <c r="G46" s="26"/>
      <c r="H46" s="78"/>
      <c r="I46" s="78"/>
      <c r="J46" s="43"/>
      <c r="K46" s="27"/>
      <c r="L46" s="26"/>
      <c r="M46" s="26"/>
      <c r="N46" s="26"/>
      <c r="O46" s="26"/>
      <c r="P46" s="26"/>
      <c r="Q46" s="26"/>
      <c r="R46" s="26"/>
      <c r="S46" s="26"/>
      <c r="T46" s="26"/>
      <c r="U46" s="44"/>
    </row>
    <row r="47" spans="1:21" s="39" customFormat="1" ht="14.25" customHeight="1">
      <c r="A47" s="77"/>
      <c r="B47" s="26"/>
      <c r="C47" s="26"/>
      <c r="D47" s="26"/>
      <c r="E47" s="26"/>
      <c r="F47" s="26"/>
      <c r="G47" s="26"/>
      <c r="H47" s="26"/>
      <c r="I47" s="26"/>
      <c r="J47" s="43"/>
      <c r="K47" s="27"/>
      <c r="L47" s="26"/>
      <c r="M47" s="26"/>
      <c r="N47" s="26"/>
      <c r="O47" s="26"/>
      <c r="P47" s="26"/>
      <c r="Q47" s="26"/>
      <c r="R47" s="26"/>
      <c r="S47" s="26"/>
      <c r="T47" s="26"/>
      <c r="U47" s="44"/>
    </row>
    <row r="48" spans="1:21" s="39" customFormat="1" ht="14.25" customHeight="1">
      <c r="A48" s="79"/>
      <c r="B48" s="26"/>
      <c r="C48" s="26"/>
      <c r="D48" s="26"/>
      <c r="E48" s="26"/>
      <c r="F48" s="26"/>
      <c r="G48" s="26"/>
      <c r="H48" s="26"/>
      <c r="I48" s="26"/>
      <c r="J48" s="43"/>
      <c r="K48" s="80"/>
      <c r="L48" s="26"/>
      <c r="M48" s="26"/>
      <c r="N48" s="26"/>
      <c r="O48" s="26"/>
      <c r="P48" s="26"/>
      <c r="Q48" s="26"/>
      <c r="R48" s="26"/>
      <c r="S48" s="26"/>
      <c r="T48" s="26"/>
      <c r="U48" s="44"/>
    </row>
    <row r="49" spans="1:21" s="39" customFormat="1" ht="14.25" customHeight="1">
      <c r="A49" s="79"/>
      <c r="B49" s="26"/>
      <c r="C49" s="26"/>
      <c r="D49" s="26"/>
      <c r="E49" s="26"/>
      <c r="F49" s="26"/>
      <c r="G49" s="26"/>
      <c r="H49" s="26"/>
      <c r="I49" s="26"/>
      <c r="J49" s="43"/>
      <c r="K49" s="27"/>
      <c r="L49" s="26"/>
      <c r="M49" s="26"/>
      <c r="N49" s="26"/>
      <c r="O49" s="26"/>
      <c r="P49" s="26"/>
      <c r="Q49" s="26"/>
      <c r="R49" s="26"/>
      <c r="S49" s="26"/>
      <c r="T49" s="26"/>
      <c r="U49" s="44"/>
    </row>
    <row r="50" spans="1:21" s="39" customFormat="1" ht="14.25" customHeight="1">
      <c r="A50" s="79"/>
      <c r="B50" s="26"/>
      <c r="C50" s="26"/>
      <c r="D50" s="26"/>
      <c r="E50" s="26"/>
      <c r="F50" s="26"/>
      <c r="G50" s="26"/>
      <c r="H50" s="26"/>
      <c r="I50" s="26"/>
      <c r="J50" s="43"/>
      <c r="K50" s="27"/>
      <c r="L50" s="26"/>
      <c r="M50" s="26"/>
      <c r="N50" s="26"/>
      <c r="O50" s="26"/>
      <c r="P50" s="26"/>
      <c r="Q50" s="26"/>
      <c r="R50" s="26"/>
      <c r="S50" s="26"/>
      <c r="T50" s="26"/>
      <c r="U50" s="44"/>
    </row>
    <row r="51" spans="1:21" s="39" customFormat="1" ht="14.25" customHeight="1">
      <c r="A51" s="79"/>
      <c r="B51" s="26"/>
      <c r="C51" s="26"/>
      <c r="D51" s="26"/>
      <c r="E51" s="26"/>
      <c r="F51" s="26"/>
      <c r="G51" s="26"/>
      <c r="H51" s="26"/>
      <c r="I51" s="26"/>
      <c r="J51" s="43"/>
      <c r="K51" s="27"/>
      <c r="L51" s="26"/>
      <c r="M51" s="26"/>
      <c r="N51" s="26"/>
      <c r="O51" s="26"/>
      <c r="P51" s="26"/>
      <c r="Q51" s="26"/>
      <c r="R51" s="26"/>
      <c r="S51" s="26"/>
      <c r="T51" s="26"/>
      <c r="U51" s="44"/>
    </row>
    <row r="52" spans="1:21" s="39" customFormat="1" ht="14.25" customHeight="1">
      <c r="A52" s="79"/>
      <c r="B52" s="26"/>
      <c r="C52" s="26"/>
      <c r="D52" s="26"/>
      <c r="E52" s="26"/>
      <c r="F52" s="26"/>
      <c r="G52" s="26"/>
      <c r="H52" s="26"/>
      <c r="I52" s="26"/>
      <c r="J52" s="43"/>
      <c r="K52" s="27"/>
      <c r="L52" s="26"/>
      <c r="M52" s="26"/>
      <c r="N52" s="26"/>
      <c r="O52" s="26"/>
      <c r="P52" s="26"/>
      <c r="Q52" s="26"/>
      <c r="R52" s="26"/>
      <c r="S52" s="26"/>
      <c r="T52" s="26"/>
      <c r="U52" s="44"/>
    </row>
    <row r="53" spans="1:21" s="39" customFormat="1" ht="14.25" customHeight="1">
      <c r="A53" s="79"/>
      <c r="B53" s="26"/>
      <c r="C53" s="26"/>
      <c r="D53" s="26"/>
      <c r="E53" s="26"/>
      <c r="F53" s="26"/>
      <c r="G53" s="26"/>
      <c r="H53" s="26"/>
      <c r="I53" s="26"/>
      <c r="J53" s="43"/>
      <c r="K53" s="27"/>
      <c r="L53" s="26"/>
      <c r="M53" s="26"/>
      <c r="N53" s="26"/>
      <c r="O53" s="26"/>
      <c r="P53" s="26"/>
      <c r="Q53" s="26"/>
      <c r="R53" s="26"/>
      <c r="S53" s="26"/>
      <c r="T53" s="26"/>
      <c r="U53" s="44"/>
    </row>
    <row r="54" spans="1:21" s="39" customFormat="1" ht="14.25" customHeight="1">
      <c r="A54" s="79"/>
      <c r="B54" s="26"/>
      <c r="C54" s="26"/>
      <c r="D54" s="26"/>
      <c r="E54" s="26"/>
      <c r="F54" s="26"/>
      <c r="G54" s="26"/>
      <c r="H54" s="26"/>
      <c r="I54" s="26"/>
      <c r="J54" s="43"/>
      <c r="K54" s="27"/>
      <c r="L54" s="26"/>
      <c r="M54" s="26"/>
      <c r="N54" s="26"/>
      <c r="O54" s="26"/>
      <c r="P54" s="26"/>
      <c r="Q54" s="26"/>
      <c r="R54" s="26"/>
      <c r="S54" s="26"/>
      <c r="T54" s="26"/>
      <c r="U54" s="44"/>
    </row>
    <row r="55" spans="1:21" s="39" customFormat="1" ht="14.25" customHeight="1">
      <c r="A55" s="79"/>
      <c r="B55" s="26"/>
      <c r="C55" s="26"/>
      <c r="D55" s="26"/>
      <c r="E55" s="26"/>
      <c r="F55" s="26"/>
      <c r="G55" s="26"/>
      <c r="H55" s="26"/>
      <c r="I55" s="26"/>
      <c r="J55" s="43"/>
      <c r="K55" s="27"/>
      <c r="L55" s="26"/>
      <c r="M55" s="26"/>
      <c r="N55" s="26"/>
      <c r="O55" s="26"/>
      <c r="P55" s="26"/>
      <c r="Q55" s="26"/>
      <c r="R55" s="26"/>
      <c r="S55" s="26"/>
      <c r="T55" s="26"/>
      <c r="U55" s="44"/>
    </row>
    <row r="56" spans="1:21" s="39" customFormat="1" ht="14.25" customHeight="1">
      <c r="A56" s="79"/>
      <c r="B56" s="26"/>
      <c r="C56" s="26"/>
      <c r="D56" s="26"/>
      <c r="E56" s="26"/>
      <c r="F56" s="26"/>
      <c r="G56" s="26"/>
      <c r="H56" s="26"/>
      <c r="I56" s="26"/>
      <c r="J56" s="43"/>
      <c r="K56" s="27"/>
      <c r="L56" s="26"/>
      <c r="M56" s="26"/>
      <c r="N56" s="26"/>
      <c r="O56" s="26"/>
      <c r="P56" s="26"/>
      <c r="Q56" s="26"/>
      <c r="R56" s="26"/>
      <c r="S56" s="26"/>
      <c r="T56" s="26"/>
      <c r="U56" s="44"/>
    </row>
    <row r="57" spans="1:22" s="39" customFormat="1" ht="14.25" customHeight="1">
      <c r="A57" s="79"/>
      <c r="B57" s="26"/>
      <c r="C57" s="26"/>
      <c r="D57" s="26"/>
      <c r="E57" s="26"/>
      <c r="F57" s="26"/>
      <c r="G57" s="26"/>
      <c r="H57" s="26"/>
      <c r="I57" s="26"/>
      <c r="J57" s="43"/>
      <c r="K57" s="27"/>
      <c r="L57" s="26"/>
      <c r="M57" s="26"/>
      <c r="N57" s="26"/>
      <c r="O57" s="26"/>
      <c r="P57" s="26"/>
      <c r="Q57" s="26"/>
      <c r="R57" s="26"/>
      <c r="S57" s="26"/>
      <c r="T57" s="26"/>
      <c r="U57" s="44"/>
      <c r="V57"/>
    </row>
    <row r="58" spans="1:22" s="39" customFormat="1" ht="14.25" customHeight="1">
      <c r="A58" s="79"/>
      <c r="B58" s="26"/>
      <c r="C58" s="26"/>
      <c r="D58" s="26"/>
      <c r="E58" s="26"/>
      <c r="F58" s="26"/>
      <c r="G58" s="26"/>
      <c r="H58" s="26"/>
      <c r="I58" s="26"/>
      <c r="J58" s="43"/>
      <c r="K58" s="27"/>
      <c r="L58" s="26"/>
      <c r="M58" s="26"/>
      <c r="N58" s="26"/>
      <c r="O58" s="26"/>
      <c r="P58" s="26"/>
      <c r="Q58" s="26"/>
      <c r="R58" s="26"/>
      <c r="S58" s="26"/>
      <c r="T58" s="26"/>
      <c r="U58" s="44"/>
      <c r="V58"/>
    </row>
    <row r="59" spans="1:22" s="39" customFormat="1" ht="14.25" customHeight="1">
      <c r="A59" s="79"/>
      <c r="B59" s="26"/>
      <c r="C59" s="26"/>
      <c r="D59" s="26"/>
      <c r="E59" s="26"/>
      <c r="F59" s="26"/>
      <c r="G59" s="26"/>
      <c r="H59" s="26"/>
      <c r="I59" s="26"/>
      <c r="J59" s="43"/>
      <c r="K59" s="27"/>
      <c r="L59" s="26"/>
      <c r="M59" s="26"/>
      <c r="N59" s="26"/>
      <c r="O59" s="26"/>
      <c r="P59" s="26"/>
      <c r="Q59" s="26"/>
      <c r="R59" s="26"/>
      <c r="S59" s="26"/>
      <c r="T59" s="26"/>
      <c r="U59" s="44"/>
      <c r="V59"/>
    </row>
    <row r="60" spans="1:22" s="39" customFormat="1" ht="14.25" customHeight="1">
      <c r="A60" s="79"/>
      <c r="B60" s="26"/>
      <c r="C60" s="26"/>
      <c r="D60" s="26"/>
      <c r="E60" s="26"/>
      <c r="F60" s="26"/>
      <c r="G60" s="26"/>
      <c r="H60" s="26"/>
      <c r="I60" s="26"/>
      <c r="J60" s="43"/>
      <c r="K60" s="27"/>
      <c r="L60" s="26"/>
      <c r="M60" s="26"/>
      <c r="N60" s="26"/>
      <c r="O60" s="26"/>
      <c r="P60" s="26"/>
      <c r="Q60" s="26"/>
      <c r="R60" s="26"/>
      <c r="S60" s="26"/>
      <c r="T60" s="26"/>
      <c r="U60" s="44"/>
      <c r="V60"/>
    </row>
    <row r="61" spans="1:22" s="39" customFormat="1" ht="14.25" customHeight="1">
      <c r="A61" s="79"/>
      <c r="B61" s="26"/>
      <c r="C61" s="26"/>
      <c r="D61" s="26"/>
      <c r="E61" s="26"/>
      <c r="F61" s="26"/>
      <c r="G61" s="26"/>
      <c r="H61" s="26"/>
      <c r="I61" s="26"/>
      <c r="J61" s="43"/>
      <c r="K61" s="27"/>
      <c r="L61" s="26"/>
      <c r="M61" s="26"/>
      <c r="N61" s="26"/>
      <c r="O61" s="26"/>
      <c r="P61" s="26"/>
      <c r="Q61" s="26"/>
      <c r="R61" s="26"/>
      <c r="S61" s="26"/>
      <c r="T61" s="26"/>
      <c r="U61" s="44"/>
      <c r="V61"/>
    </row>
    <row r="62" spans="1:22" s="39" customFormat="1" ht="14.25" customHeight="1">
      <c r="A62" s="79"/>
      <c r="B62" s="26"/>
      <c r="C62" s="26"/>
      <c r="D62" s="26"/>
      <c r="E62" s="26"/>
      <c r="F62" s="26"/>
      <c r="G62" s="26"/>
      <c r="H62" s="26"/>
      <c r="I62" s="26"/>
      <c r="J62" s="43"/>
      <c r="K62" s="27"/>
      <c r="L62" s="26"/>
      <c r="M62" s="26"/>
      <c r="N62" s="26"/>
      <c r="O62" s="26"/>
      <c r="P62" s="26"/>
      <c r="Q62" s="26"/>
      <c r="R62" s="26"/>
      <c r="S62" s="26"/>
      <c r="T62" s="26"/>
      <c r="U62" s="44"/>
      <c r="V62"/>
    </row>
    <row r="63" spans="1:22" s="39" customFormat="1" ht="14.25" customHeight="1">
      <c r="A63" s="79"/>
      <c r="B63" s="26"/>
      <c r="C63" s="26"/>
      <c r="D63" s="26"/>
      <c r="E63" s="26"/>
      <c r="F63" s="26"/>
      <c r="G63" s="26"/>
      <c r="H63" s="26"/>
      <c r="I63" s="26"/>
      <c r="J63" s="43"/>
      <c r="K63" s="27"/>
      <c r="L63" s="26"/>
      <c r="M63" s="26"/>
      <c r="N63" s="26"/>
      <c r="O63" s="26"/>
      <c r="P63" s="26"/>
      <c r="Q63" s="26"/>
      <c r="R63" s="26"/>
      <c r="S63" s="26"/>
      <c r="T63" s="26"/>
      <c r="U63" s="44"/>
      <c r="V63"/>
    </row>
    <row r="64" spans="1:22" s="39" customFormat="1" ht="14.25" customHeight="1">
      <c r="A64" s="79"/>
      <c r="B64" s="26"/>
      <c r="C64" s="26"/>
      <c r="D64" s="26"/>
      <c r="E64" s="26"/>
      <c r="F64" s="26"/>
      <c r="G64" s="26"/>
      <c r="H64" s="26"/>
      <c r="I64" s="26"/>
      <c r="J64" s="43"/>
      <c r="K64" s="27"/>
      <c r="L64" s="26"/>
      <c r="M64" s="26"/>
      <c r="N64" s="26"/>
      <c r="O64" s="26"/>
      <c r="P64" s="26"/>
      <c r="Q64" s="26"/>
      <c r="R64" s="26"/>
      <c r="S64" s="26"/>
      <c r="T64" s="26"/>
      <c r="U64" s="44"/>
      <c r="V64"/>
    </row>
    <row r="65" spans="1:22" s="39" customFormat="1" ht="14.25" customHeight="1">
      <c r="A65" s="79"/>
      <c r="B65" s="26"/>
      <c r="C65" s="26"/>
      <c r="D65" s="26"/>
      <c r="E65" s="26"/>
      <c r="F65" s="26"/>
      <c r="G65" s="26"/>
      <c r="H65" s="26"/>
      <c r="I65" s="26"/>
      <c r="J65" s="43"/>
      <c r="K65" s="27"/>
      <c r="L65" s="26"/>
      <c r="M65" s="26"/>
      <c r="N65" s="26"/>
      <c r="O65" s="26"/>
      <c r="P65" s="26"/>
      <c r="Q65" s="26"/>
      <c r="R65" s="26"/>
      <c r="S65" s="26"/>
      <c r="T65" s="26"/>
      <c r="U65" s="44"/>
      <c r="V65"/>
    </row>
    <row r="66" spans="1:22" s="39" customFormat="1" ht="14.25" customHeight="1">
      <c r="A66" s="79"/>
      <c r="B66" s="26"/>
      <c r="C66" s="26"/>
      <c r="D66" s="26"/>
      <c r="E66" s="26"/>
      <c r="F66" s="26"/>
      <c r="G66" s="26"/>
      <c r="H66" s="26"/>
      <c r="I66" s="26"/>
      <c r="J66" s="43"/>
      <c r="K66" s="27"/>
      <c r="L66" s="26"/>
      <c r="M66" s="26"/>
      <c r="N66" s="26"/>
      <c r="O66" s="26"/>
      <c r="P66" s="26"/>
      <c r="Q66" s="26"/>
      <c r="R66" s="26"/>
      <c r="S66" s="26"/>
      <c r="T66" s="26"/>
      <c r="U66" s="44"/>
      <c r="V66"/>
    </row>
    <row r="67" spans="1:22" s="39" customFormat="1" ht="14.25" customHeight="1">
      <c r="A67" s="79"/>
      <c r="B67" s="26"/>
      <c r="C67" s="26"/>
      <c r="D67" s="26"/>
      <c r="E67" s="26"/>
      <c r="F67" s="26"/>
      <c r="G67" s="26"/>
      <c r="H67" s="26"/>
      <c r="I67" s="26"/>
      <c r="J67" s="43"/>
      <c r="K67" s="27"/>
      <c r="L67" s="26"/>
      <c r="M67" s="26"/>
      <c r="N67" s="26"/>
      <c r="O67" s="26"/>
      <c r="P67" s="26"/>
      <c r="Q67" s="26"/>
      <c r="R67" s="26"/>
      <c r="S67" s="26"/>
      <c r="T67" s="26"/>
      <c r="U67" s="44"/>
      <c r="V67"/>
    </row>
    <row r="68" spans="1:22" s="39" customFormat="1" ht="14.25" customHeight="1">
      <c r="A68" s="79"/>
      <c r="B68" s="26"/>
      <c r="C68" s="26"/>
      <c r="D68" s="26"/>
      <c r="E68" s="26"/>
      <c r="F68" s="26"/>
      <c r="G68" s="26"/>
      <c r="H68" s="26"/>
      <c r="I68" s="26"/>
      <c r="J68" s="43"/>
      <c r="K68" s="27"/>
      <c r="L68" s="26"/>
      <c r="M68" s="26"/>
      <c r="N68" s="26"/>
      <c r="O68" s="26"/>
      <c r="P68" s="26"/>
      <c r="Q68" s="26"/>
      <c r="R68" s="26"/>
      <c r="S68" s="26"/>
      <c r="T68" s="26"/>
      <c r="U68" s="44"/>
      <c r="V68"/>
    </row>
    <row r="69" spans="1:22" s="39" customFormat="1" ht="14.25" customHeight="1">
      <c r="A69" s="79"/>
      <c r="B69" s="26"/>
      <c r="C69" s="26"/>
      <c r="D69" s="26"/>
      <c r="E69" s="26"/>
      <c r="F69" s="26"/>
      <c r="G69" s="26"/>
      <c r="H69" s="26"/>
      <c r="I69" s="26"/>
      <c r="J69" s="43"/>
      <c r="K69" s="27"/>
      <c r="L69" s="26"/>
      <c r="M69" s="26"/>
      <c r="N69" s="26"/>
      <c r="O69" s="26"/>
      <c r="P69" s="26"/>
      <c r="Q69" s="26"/>
      <c r="R69" s="26"/>
      <c r="S69" s="26"/>
      <c r="T69" s="26"/>
      <c r="U69" s="44"/>
      <c r="V69"/>
    </row>
    <row r="70" spans="1:22" s="39" customFormat="1" ht="14.25" customHeight="1">
      <c r="A70" s="79"/>
      <c r="B70" s="26"/>
      <c r="C70" s="26"/>
      <c r="D70" s="26"/>
      <c r="E70" s="26"/>
      <c r="F70" s="26"/>
      <c r="G70" s="26"/>
      <c r="H70" s="26"/>
      <c r="I70" s="26"/>
      <c r="J70" s="43"/>
      <c r="K70" s="27"/>
      <c r="L70" s="26"/>
      <c r="M70" s="26"/>
      <c r="N70" s="26"/>
      <c r="O70" s="26"/>
      <c r="P70" s="26"/>
      <c r="Q70" s="26"/>
      <c r="R70" s="26"/>
      <c r="S70" s="26"/>
      <c r="T70" s="26"/>
      <c r="U70" s="44"/>
      <c r="V70"/>
    </row>
    <row r="71" spans="1:22" s="39" customFormat="1" ht="14.25" customHeight="1">
      <c r="A71" s="79"/>
      <c r="B71" s="26"/>
      <c r="C71" s="26"/>
      <c r="D71" s="26"/>
      <c r="E71" s="26"/>
      <c r="F71" s="26"/>
      <c r="G71" s="26"/>
      <c r="H71" s="26"/>
      <c r="I71" s="26"/>
      <c r="J71" s="43"/>
      <c r="K71" s="27"/>
      <c r="L71" s="26"/>
      <c r="M71" s="26"/>
      <c r="N71" s="26"/>
      <c r="O71" s="26"/>
      <c r="P71" s="26"/>
      <c r="Q71" s="26"/>
      <c r="R71" s="26"/>
      <c r="S71" s="26"/>
      <c r="T71" s="26"/>
      <c r="U71" s="44"/>
      <c r="V71"/>
    </row>
    <row r="72" spans="1:22" s="39" customFormat="1" ht="14.25" customHeight="1">
      <c r="A72" s="79"/>
      <c r="B72" s="26"/>
      <c r="C72" s="26"/>
      <c r="D72" s="26"/>
      <c r="E72" s="26"/>
      <c r="F72" s="26"/>
      <c r="G72" s="26"/>
      <c r="H72" s="26"/>
      <c r="I72" s="26"/>
      <c r="J72" s="43"/>
      <c r="K72" s="27"/>
      <c r="L72" s="26"/>
      <c r="M72" s="26"/>
      <c r="N72" s="26"/>
      <c r="O72" s="26"/>
      <c r="P72" s="26"/>
      <c r="Q72" s="26"/>
      <c r="R72" s="26"/>
      <c r="S72" s="26"/>
      <c r="T72" s="26"/>
      <c r="U72" s="44"/>
      <c r="V72"/>
    </row>
    <row r="73" spans="1:22" s="39" customFormat="1" ht="14.25" customHeight="1">
      <c r="A73" s="79"/>
      <c r="B73" s="26"/>
      <c r="C73" s="26"/>
      <c r="D73" s="26"/>
      <c r="E73" s="26"/>
      <c r="F73" s="26"/>
      <c r="G73" s="26"/>
      <c r="H73" s="26"/>
      <c r="I73" s="26"/>
      <c r="J73" s="43"/>
      <c r="K73" s="27"/>
      <c r="L73" s="26"/>
      <c r="M73" s="26"/>
      <c r="N73" s="26"/>
      <c r="O73" s="26"/>
      <c r="P73" s="26"/>
      <c r="Q73" s="26"/>
      <c r="R73" s="26"/>
      <c r="S73" s="26"/>
      <c r="T73" s="26"/>
      <c r="U73" s="44"/>
      <c r="V73"/>
    </row>
    <row r="74" spans="1:22" s="39" customFormat="1" ht="14.25" customHeight="1">
      <c r="A74" s="79"/>
      <c r="B74" s="26"/>
      <c r="C74" s="26"/>
      <c r="D74" s="26"/>
      <c r="E74" s="26"/>
      <c r="F74" s="26"/>
      <c r="G74" s="26"/>
      <c r="H74" s="26"/>
      <c r="I74" s="26"/>
      <c r="J74" s="43"/>
      <c r="K74" s="27"/>
      <c r="L74" s="26"/>
      <c r="M74" s="26"/>
      <c r="N74" s="26"/>
      <c r="O74" s="26"/>
      <c r="P74" s="26"/>
      <c r="Q74" s="26"/>
      <c r="R74" s="26"/>
      <c r="S74" s="26"/>
      <c r="T74" s="26"/>
      <c r="U74" s="44"/>
      <c r="V74"/>
    </row>
    <row r="75" spans="1:22" s="39" customFormat="1" ht="14.25" customHeight="1">
      <c r="A75" s="79"/>
      <c r="B75" s="26"/>
      <c r="C75" s="26"/>
      <c r="D75" s="26"/>
      <c r="E75" s="26"/>
      <c r="F75" s="26"/>
      <c r="G75" s="26"/>
      <c r="H75" s="26"/>
      <c r="I75" s="26"/>
      <c r="J75" s="43"/>
      <c r="K75" s="27"/>
      <c r="L75" s="26"/>
      <c r="M75" s="26"/>
      <c r="N75" s="26"/>
      <c r="O75" s="26"/>
      <c r="P75" s="26"/>
      <c r="Q75" s="26"/>
      <c r="R75" s="26"/>
      <c r="S75" s="26"/>
      <c r="T75" s="26"/>
      <c r="U75" s="44"/>
      <c r="V75"/>
    </row>
    <row r="76" spans="1:22" s="39" customFormat="1" ht="14.25" customHeight="1">
      <c r="A76" s="79"/>
      <c r="B76" s="26"/>
      <c r="C76" s="26"/>
      <c r="D76" s="26"/>
      <c r="E76" s="26"/>
      <c r="F76" s="26"/>
      <c r="G76" s="26"/>
      <c r="H76" s="26"/>
      <c r="I76" s="26"/>
      <c r="J76" s="43"/>
      <c r="K76" s="27"/>
      <c r="L76" s="26"/>
      <c r="M76" s="26"/>
      <c r="N76" s="26"/>
      <c r="O76" s="26"/>
      <c r="P76" s="26"/>
      <c r="Q76" s="26"/>
      <c r="R76" s="26"/>
      <c r="S76" s="26"/>
      <c r="T76" s="26"/>
      <c r="U76" s="44"/>
      <c r="V76"/>
    </row>
    <row r="77" spans="1:22" s="39" customFormat="1" ht="14.25" customHeight="1">
      <c r="A77" s="79"/>
      <c r="B77" s="26"/>
      <c r="C77" s="26"/>
      <c r="D77" s="26"/>
      <c r="E77" s="26"/>
      <c r="F77" s="26"/>
      <c r="G77" s="26"/>
      <c r="H77" s="26"/>
      <c r="I77" s="26"/>
      <c r="J77" s="43"/>
      <c r="K77" s="27"/>
      <c r="L77" s="26"/>
      <c r="M77" s="26"/>
      <c r="N77" s="26"/>
      <c r="O77" s="26"/>
      <c r="P77" s="26"/>
      <c r="Q77" s="26"/>
      <c r="R77" s="26"/>
      <c r="S77" s="26"/>
      <c r="T77" s="26"/>
      <c r="U77" s="44"/>
      <c r="V77"/>
    </row>
    <row r="78" spans="1:22" s="39" customFormat="1" ht="14.25" customHeight="1">
      <c r="A78" s="79"/>
      <c r="B78" s="26"/>
      <c r="C78" s="26"/>
      <c r="D78" s="26"/>
      <c r="E78" s="26"/>
      <c r="F78" s="26"/>
      <c r="G78" s="26"/>
      <c r="H78" s="26"/>
      <c r="I78" s="26"/>
      <c r="J78" s="43"/>
      <c r="K78" s="27"/>
      <c r="L78" s="26"/>
      <c r="M78" s="26"/>
      <c r="N78" s="26"/>
      <c r="O78" s="26"/>
      <c r="P78" s="26"/>
      <c r="Q78" s="26"/>
      <c r="R78" s="26"/>
      <c r="S78" s="26"/>
      <c r="T78" s="26"/>
      <c r="U78" s="44"/>
      <c r="V78"/>
    </row>
    <row r="79" spans="1:22" s="39" customFormat="1" ht="14.25" customHeight="1">
      <c r="A79" s="79"/>
      <c r="B79" s="26"/>
      <c r="C79" s="26"/>
      <c r="D79" s="26"/>
      <c r="E79" s="26"/>
      <c r="F79" s="26"/>
      <c r="G79" s="26"/>
      <c r="H79" s="26"/>
      <c r="I79" s="26"/>
      <c r="J79" s="43"/>
      <c r="K79" s="27"/>
      <c r="L79" s="26"/>
      <c r="M79" s="26"/>
      <c r="N79" s="26"/>
      <c r="O79" s="26"/>
      <c r="P79" s="26"/>
      <c r="Q79" s="26"/>
      <c r="R79" s="26"/>
      <c r="S79" s="26"/>
      <c r="T79" s="26"/>
      <c r="U79" s="44"/>
      <c r="V79"/>
    </row>
    <row r="80" spans="1:22" s="39" customFormat="1" ht="14.25" customHeight="1">
      <c r="A80" s="79"/>
      <c r="B80" s="26"/>
      <c r="C80" s="26"/>
      <c r="D80" s="26"/>
      <c r="E80" s="26"/>
      <c r="F80" s="26"/>
      <c r="G80" s="26"/>
      <c r="H80" s="26"/>
      <c r="I80" s="26"/>
      <c r="J80" s="43"/>
      <c r="K80" s="27"/>
      <c r="L80" s="26"/>
      <c r="M80" s="26"/>
      <c r="N80" s="26"/>
      <c r="O80" s="26"/>
      <c r="P80" s="26"/>
      <c r="Q80" s="26"/>
      <c r="R80" s="26"/>
      <c r="S80" s="26"/>
      <c r="T80" s="26"/>
      <c r="U80" s="44"/>
      <c r="V80"/>
    </row>
    <row r="81" spans="1:22" s="39" customFormat="1" ht="14.25" customHeight="1">
      <c r="A81" s="79"/>
      <c r="B81" s="26"/>
      <c r="C81" s="26"/>
      <c r="D81" s="26"/>
      <c r="E81" s="26"/>
      <c r="F81" s="26"/>
      <c r="G81" s="26"/>
      <c r="H81" s="26"/>
      <c r="I81" s="26"/>
      <c r="J81" s="43"/>
      <c r="K81" s="27"/>
      <c r="L81" s="26"/>
      <c r="M81" s="26"/>
      <c r="N81" s="26"/>
      <c r="O81" s="26"/>
      <c r="P81" s="26"/>
      <c r="Q81" s="26"/>
      <c r="R81" s="26"/>
      <c r="S81" s="26"/>
      <c r="T81" s="26"/>
      <c r="U81" s="44"/>
      <c r="V81"/>
    </row>
    <row r="82" spans="1:22" s="39" customFormat="1" ht="14.25" customHeight="1">
      <c r="A82" s="79"/>
      <c r="B82" s="26"/>
      <c r="C82" s="26"/>
      <c r="D82" s="26"/>
      <c r="E82" s="26"/>
      <c r="F82" s="26"/>
      <c r="G82" s="26"/>
      <c r="H82" s="26"/>
      <c r="I82" s="26"/>
      <c r="J82" s="43"/>
      <c r="K82" s="27"/>
      <c r="L82" s="26"/>
      <c r="M82" s="26"/>
      <c r="N82" s="26"/>
      <c r="O82" s="26"/>
      <c r="P82" s="26"/>
      <c r="Q82" s="26"/>
      <c r="R82" s="26"/>
      <c r="S82" s="26"/>
      <c r="T82" s="26"/>
      <c r="U82" s="44"/>
      <c r="V82"/>
    </row>
    <row r="83" spans="1:22" s="39" customFormat="1" ht="14.25" customHeight="1">
      <c r="A83" s="79"/>
      <c r="B83" s="26"/>
      <c r="C83" s="26"/>
      <c r="D83" s="26"/>
      <c r="E83" s="26"/>
      <c r="F83" s="26"/>
      <c r="G83" s="26"/>
      <c r="H83" s="26"/>
      <c r="I83" s="26"/>
      <c r="J83" s="43"/>
      <c r="K83" s="27"/>
      <c r="L83" s="26"/>
      <c r="M83" s="26"/>
      <c r="N83" s="26"/>
      <c r="O83" s="26"/>
      <c r="P83" s="26"/>
      <c r="Q83" s="26"/>
      <c r="R83" s="26"/>
      <c r="S83" s="26"/>
      <c r="T83" s="26"/>
      <c r="U83" s="44"/>
      <c r="V83"/>
    </row>
    <row r="84" spans="1:22" s="39" customFormat="1" ht="14.25" customHeight="1">
      <c r="A84" s="79"/>
      <c r="B84" s="26"/>
      <c r="C84" s="26"/>
      <c r="D84" s="26"/>
      <c r="E84" s="26"/>
      <c r="F84" s="26"/>
      <c r="G84" s="26"/>
      <c r="H84" s="26"/>
      <c r="I84" s="26"/>
      <c r="J84" s="43"/>
      <c r="K84" s="27"/>
      <c r="L84" s="26"/>
      <c r="M84" s="26"/>
      <c r="N84" s="26"/>
      <c r="O84" s="26"/>
      <c r="P84" s="26"/>
      <c r="Q84" s="26"/>
      <c r="R84" s="26"/>
      <c r="S84" s="26"/>
      <c r="T84" s="26"/>
      <c r="U84" s="44"/>
      <c r="V84"/>
    </row>
    <row r="85" spans="1:22" s="39" customFormat="1" ht="14.25" customHeight="1">
      <c r="A85" s="79"/>
      <c r="B85" s="26"/>
      <c r="C85" s="26"/>
      <c r="D85" s="26"/>
      <c r="E85" s="26"/>
      <c r="F85" s="26"/>
      <c r="G85" s="26"/>
      <c r="H85" s="26"/>
      <c r="I85" s="26"/>
      <c r="J85" s="43"/>
      <c r="K85" s="27"/>
      <c r="L85" s="26"/>
      <c r="M85" s="26"/>
      <c r="N85" s="26"/>
      <c r="O85" s="26"/>
      <c r="P85" s="26"/>
      <c r="Q85" s="26"/>
      <c r="R85" s="26"/>
      <c r="S85" s="26"/>
      <c r="T85" s="26"/>
      <c r="U85" s="44"/>
      <c r="V85"/>
    </row>
    <row r="86" spans="1:22" s="39" customFormat="1" ht="14.25" customHeight="1">
      <c r="A86" s="79"/>
      <c r="B86" s="26"/>
      <c r="C86" s="26"/>
      <c r="D86" s="26"/>
      <c r="E86" s="26"/>
      <c r="F86" s="26"/>
      <c r="G86" s="26"/>
      <c r="H86" s="26"/>
      <c r="I86" s="26"/>
      <c r="J86" s="43"/>
      <c r="K86" s="27"/>
      <c r="L86" s="26"/>
      <c r="M86" s="26"/>
      <c r="N86" s="26"/>
      <c r="O86" s="26"/>
      <c r="P86" s="26"/>
      <c r="Q86" s="26"/>
      <c r="R86" s="26"/>
      <c r="S86" s="26"/>
      <c r="T86" s="26"/>
      <c r="U86" s="44"/>
      <c r="V86"/>
    </row>
    <row r="87" spans="1:22" s="39" customFormat="1" ht="14.25" customHeight="1">
      <c r="A87" s="79"/>
      <c r="B87" s="26"/>
      <c r="C87" s="26"/>
      <c r="D87" s="26"/>
      <c r="E87" s="26"/>
      <c r="F87" s="26"/>
      <c r="G87" s="26"/>
      <c r="H87" s="26"/>
      <c r="I87" s="26"/>
      <c r="J87" s="43"/>
      <c r="K87" s="27"/>
      <c r="L87" s="26"/>
      <c r="M87" s="26"/>
      <c r="N87" s="26"/>
      <c r="O87" s="26"/>
      <c r="P87" s="26"/>
      <c r="Q87" s="26"/>
      <c r="R87" s="26"/>
      <c r="S87" s="26"/>
      <c r="T87" s="26"/>
      <c r="U87" s="44"/>
      <c r="V87"/>
    </row>
    <row r="88" spans="1:22" s="39" customFormat="1" ht="14.25" customHeight="1">
      <c r="A88" s="79"/>
      <c r="B88" s="26"/>
      <c r="C88" s="26"/>
      <c r="D88" s="26"/>
      <c r="E88" s="26"/>
      <c r="F88" s="26"/>
      <c r="G88" s="26"/>
      <c r="H88" s="26"/>
      <c r="I88" s="26"/>
      <c r="J88" s="43"/>
      <c r="K88" s="27"/>
      <c r="L88" s="26"/>
      <c r="M88" s="26"/>
      <c r="N88" s="26"/>
      <c r="O88" s="26"/>
      <c r="P88" s="26"/>
      <c r="Q88" s="26"/>
      <c r="R88" s="26"/>
      <c r="S88" s="26"/>
      <c r="T88" s="26"/>
      <c r="U88" s="44"/>
      <c r="V88"/>
    </row>
    <row r="89" spans="1:22" s="39" customFormat="1" ht="14.25" customHeight="1">
      <c r="A89" s="79"/>
      <c r="B89" s="26"/>
      <c r="C89" s="26"/>
      <c r="D89" s="26"/>
      <c r="E89" s="26"/>
      <c r="F89" s="26"/>
      <c r="G89" s="26"/>
      <c r="H89" s="26"/>
      <c r="I89" s="26"/>
      <c r="J89" s="43"/>
      <c r="K89" s="27"/>
      <c r="L89" s="26"/>
      <c r="M89" s="26"/>
      <c r="N89" s="26"/>
      <c r="O89" s="26"/>
      <c r="P89" s="26"/>
      <c r="Q89" s="26"/>
      <c r="R89" s="26"/>
      <c r="S89" s="26"/>
      <c r="T89" s="26"/>
      <c r="U89" s="44"/>
      <c r="V89"/>
    </row>
    <row r="90" spans="1:22" s="39" customFormat="1" ht="14.25" customHeight="1">
      <c r="A90" s="79"/>
      <c r="B90" s="26"/>
      <c r="C90" s="26"/>
      <c r="D90" s="26"/>
      <c r="E90" s="26"/>
      <c r="F90" s="26"/>
      <c r="G90" s="26"/>
      <c r="H90" s="26"/>
      <c r="I90" s="26"/>
      <c r="J90" s="43"/>
      <c r="K90" s="27"/>
      <c r="L90" s="26"/>
      <c r="M90" s="26"/>
      <c r="N90" s="26"/>
      <c r="O90" s="26"/>
      <c r="P90" s="26"/>
      <c r="Q90" s="26"/>
      <c r="R90" s="26"/>
      <c r="S90" s="26"/>
      <c r="T90" s="26"/>
      <c r="U90" s="44"/>
      <c r="V90"/>
    </row>
    <row r="91" spans="1:22" s="39" customFormat="1" ht="14.25" customHeight="1">
      <c r="A91" s="79"/>
      <c r="B91" s="26"/>
      <c r="C91" s="26"/>
      <c r="D91" s="26"/>
      <c r="E91" s="26"/>
      <c r="F91" s="26"/>
      <c r="G91" s="26"/>
      <c r="H91" s="26"/>
      <c r="I91" s="26"/>
      <c r="J91" s="43"/>
      <c r="K91" s="27"/>
      <c r="L91" s="26"/>
      <c r="M91" s="26"/>
      <c r="N91" s="26"/>
      <c r="O91" s="26"/>
      <c r="P91" s="26"/>
      <c r="Q91" s="26"/>
      <c r="R91" s="26"/>
      <c r="S91" s="26"/>
      <c r="T91" s="26"/>
      <c r="U91" s="44"/>
      <c r="V91"/>
    </row>
    <row r="92" spans="1:22" s="39" customFormat="1" ht="14.25" customHeight="1">
      <c r="A92" s="79"/>
      <c r="B92" s="26"/>
      <c r="C92" s="26"/>
      <c r="D92" s="26"/>
      <c r="E92" s="26"/>
      <c r="F92" s="26"/>
      <c r="G92" s="26"/>
      <c r="H92" s="26"/>
      <c r="I92" s="26"/>
      <c r="J92" s="43"/>
      <c r="K92" s="27"/>
      <c r="L92" s="26"/>
      <c r="M92" s="26"/>
      <c r="N92" s="26"/>
      <c r="O92" s="26"/>
      <c r="P92" s="26"/>
      <c r="Q92" s="26"/>
      <c r="R92" s="26"/>
      <c r="S92" s="26"/>
      <c r="T92" s="26"/>
      <c r="U92" s="44"/>
      <c r="V92"/>
    </row>
    <row r="93" spans="1:22" s="39" customFormat="1" ht="14.25" customHeight="1">
      <c r="A93" s="79"/>
      <c r="B93" s="26"/>
      <c r="C93" s="26"/>
      <c r="D93" s="26"/>
      <c r="E93" s="26"/>
      <c r="F93" s="26"/>
      <c r="G93" s="26"/>
      <c r="H93" s="26"/>
      <c r="I93" s="26"/>
      <c r="J93" s="43"/>
      <c r="K93" s="27"/>
      <c r="L93" s="26"/>
      <c r="M93" s="26"/>
      <c r="N93" s="26"/>
      <c r="O93" s="26"/>
      <c r="P93" s="26"/>
      <c r="Q93" s="26"/>
      <c r="R93" s="26"/>
      <c r="S93" s="26"/>
      <c r="T93" s="26"/>
      <c r="U93" s="44"/>
      <c r="V93"/>
    </row>
    <row r="94" spans="1:22" s="39" customFormat="1" ht="14.25" customHeight="1">
      <c r="A94" s="79"/>
      <c r="B94" s="26"/>
      <c r="C94" s="26"/>
      <c r="D94" s="26"/>
      <c r="E94" s="26"/>
      <c r="F94" s="26"/>
      <c r="G94" s="26"/>
      <c r="H94" s="26"/>
      <c r="I94" s="26"/>
      <c r="J94" s="43"/>
      <c r="K94" s="27"/>
      <c r="L94" s="26"/>
      <c r="M94" s="26"/>
      <c r="N94" s="26"/>
      <c r="O94" s="26"/>
      <c r="P94" s="26"/>
      <c r="Q94" s="26"/>
      <c r="R94" s="26"/>
      <c r="S94" s="26"/>
      <c r="T94" s="26"/>
      <c r="U94" s="44"/>
      <c r="V94"/>
    </row>
    <row r="95" spans="1:22" s="39" customFormat="1" ht="14.25" customHeight="1">
      <c r="A95" s="79"/>
      <c r="B95" s="26"/>
      <c r="C95" s="26"/>
      <c r="D95" s="26"/>
      <c r="E95" s="26"/>
      <c r="F95" s="26"/>
      <c r="G95" s="26"/>
      <c r="H95" s="26"/>
      <c r="I95" s="26"/>
      <c r="J95" s="43"/>
      <c r="K95" s="27"/>
      <c r="L95" s="26"/>
      <c r="M95" s="26"/>
      <c r="N95" s="26"/>
      <c r="O95" s="26"/>
      <c r="P95" s="26"/>
      <c r="Q95" s="26"/>
      <c r="R95" s="26"/>
      <c r="S95" s="26"/>
      <c r="T95" s="26"/>
      <c r="U95" s="44"/>
      <c r="V95"/>
    </row>
  </sheetData>
  <sheetProtection/>
  <mergeCells count="8">
    <mergeCell ref="A1:K1"/>
    <mergeCell ref="C42:D42"/>
    <mergeCell ref="C43:D43"/>
    <mergeCell ref="F42:G42"/>
    <mergeCell ref="I19:J19"/>
    <mergeCell ref="I35:J35"/>
    <mergeCell ref="I28:J28"/>
    <mergeCell ref="I37:J37"/>
  </mergeCells>
  <printOptions/>
  <pageMargins left="0.22" right="0.27" top="0.24" bottom="0.5" header="0.2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R5" sqref="R5"/>
    </sheetView>
  </sheetViews>
  <sheetFormatPr defaultColWidth="9.00390625" defaultRowHeight="13.5" customHeight="1"/>
  <cols>
    <col min="1" max="1" width="2.125" style="84" customWidth="1"/>
    <col min="2" max="2" width="16.75390625" style="84" customWidth="1"/>
    <col min="3" max="3" width="2.25390625" style="84" hidden="1" customWidth="1"/>
    <col min="4" max="4" width="15.00390625" style="84" customWidth="1"/>
    <col min="5" max="5" width="3.625" style="84" customWidth="1"/>
    <col min="6" max="6" width="11.00390625" style="84" customWidth="1"/>
    <col min="7" max="7" width="2.25390625" style="84" customWidth="1"/>
    <col min="8" max="8" width="12.875" style="84" customWidth="1"/>
    <col min="9" max="9" width="1.625" style="84" customWidth="1"/>
    <col min="10" max="10" width="13.125" style="84" customWidth="1"/>
    <col min="11" max="11" width="2.125" style="85" customWidth="1"/>
    <col min="12" max="12" width="9.75390625" style="85" customWidth="1"/>
    <col min="13" max="13" width="3.00390625" style="85" customWidth="1"/>
    <col min="14" max="14" width="2.00390625" style="85" customWidth="1"/>
    <col min="15" max="15" width="1.25" style="85" customWidth="1"/>
    <col min="16" max="16" width="8.875" style="85" customWidth="1"/>
    <col min="17" max="17" width="2.875" style="85" customWidth="1"/>
    <col min="18" max="18" width="9.875" style="85" customWidth="1"/>
    <col min="19" max="19" width="2.875" style="85" customWidth="1"/>
    <col min="20" max="20" width="9.875" style="83" customWidth="1"/>
    <col min="21" max="21" width="2.875" style="86" customWidth="1"/>
    <col min="22" max="22" width="9.875" style="86" customWidth="1"/>
    <col min="23" max="23" width="10.25390625" style="86" customWidth="1"/>
    <col min="24" max="24" width="3.875" style="86" customWidth="1"/>
    <col min="25" max="25" width="2.875" style="86" customWidth="1"/>
    <col min="26" max="26" width="9.875" style="86" customWidth="1"/>
    <col min="27" max="27" width="2.875" style="86" customWidth="1"/>
    <col min="28" max="28" width="9.875" style="86" customWidth="1"/>
    <col min="29" max="29" width="2.875" style="86" customWidth="1"/>
    <col min="30" max="30" width="9.875" style="86" customWidth="1"/>
    <col min="31" max="16384" width="9.125" style="86" customWidth="1"/>
  </cols>
  <sheetData>
    <row r="1" spans="1:16" ht="56.25" customHeight="1">
      <c r="A1" s="321" t="s">
        <v>622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210"/>
      <c r="O1" s="210"/>
      <c r="P1" s="210"/>
    </row>
    <row r="2" spans="1:2" ht="13.5" customHeight="1">
      <c r="A2" s="84">
        <v>1</v>
      </c>
      <c r="B2" s="90" t="s">
        <v>587</v>
      </c>
    </row>
    <row r="3" spans="1:16" ht="13.5" customHeight="1">
      <c r="A3" s="87">
        <v>32</v>
      </c>
      <c r="B3" s="88" t="s">
        <v>556</v>
      </c>
      <c r="C3" s="89"/>
      <c r="D3" s="90" t="s">
        <v>587</v>
      </c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20" ht="13.5" customHeight="1">
      <c r="A4" s="84">
        <v>17</v>
      </c>
      <c r="B4" s="87" t="s">
        <v>588</v>
      </c>
      <c r="D4" s="91">
        <v>17</v>
      </c>
      <c r="E4" s="323" t="s">
        <v>587</v>
      </c>
      <c r="F4" s="325"/>
      <c r="Q4" s="86"/>
      <c r="R4" s="86"/>
      <c r="S4" s="86"/>
      <c r="T4" s="86"/>
    </row>
    <row r="5" spans="1:20" ht="13.5" customHeight="1">
      <c r="A5" s="87">
        <v>16</v>
      </c>
      <c r="B5" s="88" t="s">
        <v>589</v>
      </c>
      <c r="C5" s="89"/>
      <c r="D5" s="92" t="s">
        <v>588</v>
      </c>
      <c r="E5" s="95"/>
      <c r="F5" s="91"/>
      <c r="Q5" s="86"/>
      <c r="R5" s="86"/>
      <c r="S5" s="86"/>
      <c r="T5" s="86"/>
    </row>
    <row r="6" spans="1:20" ht="13.5" customHeight="1">
      <c r="A6" s="84">
        <v>9</v>
      </c>
      <c r="B6" s="87" t="s">
        <v>590</v>
      </c>
      <c r="D6" s="95"/>
      <c r="E6" s="93"/>
      <c r="F6" s="94">
        <v>25</v>
      </c>
      <c r="G6" s="323" t="s">
        <v>587</v>
      </c>
      <c r="H6" s="325"/>
      <c r="Q6" s="86"/>
      <c r="R6" s="86"/>
      <c r="S6" s="86"/>
      <c r="T6" s="86"/>
    </row>
    <row r="7" spans="1:8" ht="13.5" customHeight="1">
      <c r="A7" s="87">
        <v>24</v>
      </c>
      <c r="B7" s="88" t="s">
        <v>560</v>
      </c>
      <c r="C7" s="89"/>
      <c r="D7" s="90" t="s">
        <v>590</v>
      </c>
      <c r="E7" s="93"/>
      <c r="F7" s="94"/>
      <c r="G7" s="95"/>
      <c r="H7" s="91"/>
    </row>
    <row r="8" spans="1:8" ht="13.5" customHeight="1">
      <c r="A8" s="84">
        <v>25</v>
      </c>
      <c r="B8" s="87" t="s">
        <v>364</v>
      </c>
      <c r="D8" s="91">
        <v>18</v>
      </c>
      <c r="E8" s="323" t="s">
        <v>590</v>
      </c>
      <c r="F8" s="324"/>
      <c r="G8" s="93"/>
      <c r="H8" s="94"/>
    </row>
    <row r="9" spans="1:8" ht="13.5" customHeight="1">
      <c r="A9" s="87">
        <v>8</v>
      </c>
      <c r="B9" s="88" t="s">
        <v>591</v>
      </c>
      <c r="C9" s="89"/>
      <c r="D9" s="92" t="s">
        <v>610</v>
      </c>
      <c r="G9" s="93"/>
      <c r="H9" s="94"/>
    </row>
    <row r="10" spans="1:10" ht="13.5" customHeight="1">
      <c r="A10" s="84">
        <v>5</v>
      </c>
      <c r="B10" s="87" t="s">
        <v>592</v>
      </c>
      <c r="D10" s="95"/>
      <c r="G10" s="93"/>
      <c r="H10" s="94">
        <v>29</v>
      </c>
      <c r="I10" s="326" t="s">
        <v>592</v>
      </c>
      <c r="J10" s="328"/>
    </row>
    <row r="11" spans="1:10" ht="13.5" customHeight="1">
      <c r="A11" s="87">
        <v>28</v>
      </c>
      <c r="B11" s="88" t="s">
        <v>563</v>
      </c>
      <c r="C11" s="89"/>
      <c r="D11" s="90" t="s">
        <v>592</v>
      </c>
      <c r="G11" s="93"/>
      <c r="H11" s="94"/>
      <c r="I11" s="95"/>
      <c r="J11" s="91"/>
    </row>
    <row r="12" spans="1:10" ht="13.5" customHeight="1">
      <c r="A12" s="84">
        <v>21</v>
      </c>
      <c r="B12" s="87" t="s">
        <v>364</v>
      </c>
      <c r="D12" s="91">
        <v>19</v>
      </c>
      <c r="E12" s="326" t="s">
        <v>592</v>
      </c>
      <c r="F12" s="328"/>
      <c r="G12" s="93"/>
      <c r="H12" s="94"/>
      <c r="I12" s="93"/>
      <c r="J12" s="94"/>
    </row>
    <row r="13" spans="1:10" ht="13.5" customHeight="1">
      <c r="A13" s="87">
        <v>12</v>
      </c>
      <c r="B13" s="88" t="s">
        <v>593</v>
      </c>
      <c r="C13" s="89"/>
      <c r="D13" s="92" t="s">
        <v>609</v>
      </c>
      <c r="E13" s="95"/>
      <c r="F13" s="91"/>
      <c r="G13" s="93"/>
      <c r="H13" s="94"/>
      <c r="I13" s="93"/>
      <c r="J13" s="94"/>
    </row>
    <row r="14" spans="1:10" ht="13.5" customHeight="1">
      <c r="A14" s="84">
        <v>13</v>
      </c>
      <c r="B14" s="87" t="s">
        <v>594</v>
      </c>
      <c r="D14" s="95"/>
      <c r="E14" s="93"/>
      <c r="F14" s="94">
        <v>26</v>
      </c>
      <c r="G14" s="326" t="s">
        <v>592</v>
      </c>
      <c r="H14" s="327"/>
      <c r="I14" s="93"/>
      <c r="J14" s="94"/>
    </row>
    <row r="15" spans="1:10" ht="13.5" customHeight="1">
      <c r="A15" s="87">
        <v>20</v>
      </c>
      <c r="B15" s="88" t="s">
        <v>595</v>
      </c>
      <c r="C15" s="89"/>
      <c r="D15" s="90" t="s">
        <v>594</v>
      </c>
      <c r="E15" s="93"/>
      <c r="F15" s="94"/>
      <c r="I15" s="93"/>
      <c r="J15" s="94"/>
    </row>
    <row r="16" spans="1:10" ht="13.5" customHeight="1">
      <c r="A16" s="84">
        <v>29</v>
      </c>
      <c r="B16" s="87" t="s">
        <v>364</v>
      </c>
      <c r="D16" s="91">
        <v>20</v>
      </c>
      <c r="E16" s="325" t="s">
        <v>594</v>
      </c>
      <c r="F16" s="324"/>
      <c r="I16" s="93"/>
      <c r="J16" s="94"/>
    </row>
    <row r="17" spans="1:10" ht="13.5" customHeight="1">
      <c r="A17" s="87">
        <v>4</v>
      </c>
      <c r="B17" s="87" t="s">
        <v>596</v>
      </c>
      <c r="C17" s="89"/>
      <c r="D17" s="92" t="s">
        <v>608</v>
      </c>
      <c r="I17" s="93"/>
      <c r="J17" s="94"/>
    </row>
    <row r="18" spans="1:14" ht="13.5" customHeight="1">
      <c r="A18" s="84">
        <v>3</v>
      </c>
      <c r="B18" s="87" t="s">
        <v>597</v>
      </c>
      <c r="D18" s="95"/>
      <c r="I18" s="93"/>
      <c r="J18" s="94">
        <v>31</v>
      </c>
      <c r="K18" s="323" t="s">
        <v>614</v>
      </c>
      <c r="L18" s="325"/>
      <c r="M18" s="325"/>
      <c r="N18" s="150" t="s">
        <v>32</v>
      </c>
    </row>
    <row r="19" spans="1:10" ht="13.5" customHeight="1">
      <c r="A19" s="87">
        <v>30</v>
      </c>
      <c r="B19" s="88" t="s">
        <v>570</v>
      </c>
      <c r="C19" s="89"/>
      <c r="D19" s="90" t="s">
        <v>597</v>
      </c>
      <c r="I19" s="93"/>
      <c r="J19" s="94"/>
    </row>
    <row r="20" spans="1:10" ht="13.5" customHeight="1">
      <c r="A20" s="84">
        <v>19</v>
      </c>
      <c r="B20" s="87" t="s">
        <v>598</v>
      </c>
      <c r="D20" s="91">
        <v>21</v>
      </c>
      <c r="E20" s="323" t="s">
        <v>597</v>
      </c>
      <c r="F20" s="325"/>
      <c r="I20" s="93"/>
      <c r="J20" s="94"/>
    </row>
    <row r="21" spans="1:14" ht="13.5" customHeight="1">
      <c r="A21" s="87">
        <v>14</v>
      </c>
      <c r="B21" s="88" t="s">
        <v>599</v>
      </c>
      <c r="C21" s="89"/>
      <c r="D21" s="92" t="s">
        <v>607</v>
      </c>
      <c r="E21" s="95"/>
      <c r="F21" s="91"/>
      <c r="I21" s="93"/>
      <c r="J21" s="94"/>
      <c r="K21" s="323" t="s">
        <v>592</v>
      </c>
      <c r="L21" s="325"/>
      <c r="M21" s="325"/>
      <c r="N21" s="150" t="s">
        <v>37</v>
      </c>
    </row>
    <row r="22" spans="1:10" ht="13.5" customHeight="1">
      <c r="A22" s="84">
        <v>11</v>
      </c>
      <c r="B22" s="87" t="s">
        <v>600</v>
      </c>
      <c r="D22" s="95"/>
      <c r="E22" s="93"/>
      <c r="F22" s="94">
        <v>27</v>
      </c>
      <c r="G22" s="323" t="s">
        <v>597</v>
      </c>
      <c r="H22" s="325"/>
      <c r="I22" s="93"/>
      <c r="J22" s="94"/>
    </row>
    <row r="23" spans="1:10" ht="13.5" customHeight="1">
      <c r="A23" s="87">
        <v>22</v>
      </c>
      <c r="B23" s="88" t="s">
        <v>573</v>
      </c>
      <c r="C23" s="89"/>
      <c r="D23" s="90" t="s">
        <v>600</v>
      </c>
      <c r="E23" s="93"/>
      <c r="F23" s="94"/>
      <c r="G23" s="95"/>
      <c r="H23" s="91"/>
      <c r="I23" s="93"/>
      <c r="J23" s="94"/>
    </row>
    <row r="24" spans="1:10" ht="13.5" customHeight="1">
      <c r="A24" s="84">
        <v>27</v>
      </c>
      <c r="B24" s="87" t="s">
        <v>364</v>
      </c>
      <c r="D24" s="91">
        <v>22</v>
      </c>
      <c r="E24" s="323" t="s">
        <v>613</v>
      </c>
      <c r="F24" s="324"/>
      <c r="G24" s="93"/>
      <c r="H24" s="94"/>
      <c r="I24" s="93"/>
      <c r="J24" s="94"/>
    </row>
    <row r="25" spans="1:10" ht="13.5" customHeight="1">
      <c r="A25" s="87">
        <v>6</v>
      </c>
      <c r="B25" s="88" t="s">
        <v>601</v>
      </c>
      <c r="C25" s="89"/>
      <c r="D25" s="92" t="s">
        <v>613</v>
      </c>
      <c r="G25" s="93"/>
      <c r="H25" s="94"/>
      <c r="I25" s="93"/>
      <c r="J25" s="94"/>
    </row>
    <row r="26" spans="1:10" ht="13.5" customHeight="1">
      <c r="A26" s="84">
        <v>7</v>
      </c>
      <c r="B26" s="87" t="s">
        <v>602</v>
      </c>
      <c r="D26" s="95"/>
      <c r="G26" s="93"/>
      <c r="H26" s="94">
        <v>30</v>
      </c>
      <c r="I26" s="323" t="s">
        <v>611</v>
      </c>
      <c r="J26" s="324"/>
    </row>
    <row r="27" spans="1:8" ht="13.5" customHeight="1">
      <c r="A27" s="87">
        <v>26</v>
      </c>
      <c r="B27" s="88" t="s">
        <v>576</v>
      </c>
      <c r="C27" s="89"/>
      <c r="D27" s="90" t="s">
        <v>602</v>
      </c>
      <c r="G27" s="93"/>
      <c r="H27" s="94"/>
    </row>
    <row r="28" spans="1:8" ht="13.5" customHeight="1">
      <c r="A28" s="84">
        <v>23</v>
      </c>
      <c r="B28" s="87" t="s">
        <v>364</v>
      </c>
      <c r="D28" s="91">
        <v>23</v>
      </c>
      <c r="E28" s="323" t="s">
        <v>602</v>
      </c>
      <c r="F28" s="325"/>
      <c r="G28" s="93"/>
      <c r="H28" s="94"/>
    </row>
    <row r="29" spans="1:8" ht="13.5" customHeight="1">
      <c r="A29" s="87">
        <v>10</v>
      </c>
      <c r="B29" s="88" t="s">
        <v>603</v>
      </c>
      <c r="C29" s="89"/>
      <c r="D29" s="92" t="s">
        <v>612</v>
      </c>
      <c r="E29" s="95"/>
      <c r="F29" s="91"/>
      <c r="G29" s="93"/>
      <c r="H29" s="94"/>
    </row>
    <row r="30" spans="1:8" ht="13.5" customHeight="1">
      <c r="A30" s="84">
        <v>15</v>
      </c>
      <c r="B30" s="87" t="s">
        <v>604</v>
      </c>
      <c r="D30" s="95"/>
      <c r="E30" s="93"/>
      <c r="F30" s="94">
        <v>28</v>
      </c>
      <c r="G30" s="323" t="s">
        <v>611</v>
      </c>
      <c r="H30" s="324"/>
    </row>
    <row r="31" spans="1:6" ht="13.5" customHeight="1">
      <c r="A31" s="87">
        <v>18</v>
      </c>
      <c r="B31" s="88" t="s">
        <v>605</v>
      </c>
      <c r="C31" s="89"/>
      <c r="D31" s="90" t="s">
        <v>604</v>
      </c>
      <c r="E31" s="93"/>
      <c r="F31" s="94"/>
    </row>
    <row r="32" spans="1:6" ht="13.5" customHeight="1">
      <c r="A32" s="84">
        <v>31</v>
      </c>
      <c r="B32" s="87" t="s">
        <v>364</v>
      </c>
      <c r="D32" s="91">
        <v>24</v>
      </c>
      <c r="E32" s="323" t="s">
        <v>611</v>
      </c>
      <c r="F32" s="324"/>
    </row>
    <row r="33" spans="1:4" ht="13.5" customHeight="1">
      <c r="A33" s="87">
        <v>2</v>
      </c>
      <c r="B33" s="88" t="s">
        <v>606</v>
      </c>
      <c r="C33" s="89"/>
      <c r="D33" s="92" t="s">
        <v>611</v>
      </c>
    </row>
    <row r="34" spans="9:13" ht="13.5" customHeight="1">
      <c r="I34" s="344" t="s">
        <v>587</v>
      </c>
      <c r="J34" s="344"/>
      <c r="K34" s="212"/>
      <c r="L34" s="49"/>
      <c r="M34" s="45"/>
    </row>
    <row r="35" spans="10:14" ht="13.5" customHeight="1">
      <c r="J35" s="99"/>
      <c r="K35" s="342" t="s">
        <v>587</v>
      </c>
      <c r="L35" s="343"/>
      <c r="M35" s="343"/>
      <c r="N35" s="150" t="s">
        <v>36</v>
      </c>
    </row>
    <row r="36" spans="9:13" ht="13.5" customHeight="1">
      <c r="I36" s="344" t="s">
        <v>597</v>
      </c>
      <c r="J36" s="345"/>
      <c r="K36" s="214"/>
      <c r="L36" s="213"/>
      <c r="M36" s="52"/>
    </row>
    <row r="37" spans="10:14" ht="13.5" customHeight="1">
      <c r="J37" s="211"/>
      <c r="K37" s="341" t="s">
        <v>597</v>
      </c>
      <c r="L37" s="341"/>
      <c r="M37" s="341"/>
      <c r="N37" s="150" t="s">
        <v>38</v>
      </c>
    </row>
    <row r="44" spans="2:12" ht="13.5" customHeight="1">
      <c r="B44" s="236" t="s">
        <v>25</v>
      </c>
      <c r="C44" s="236"/>
      <c r="D44" s="234"/>
      <c r="E44" s="235"/>
      <c r="F44" s="236" t="s">
        <v>26</v>
      </c>
      <c r="G44" s="236"/>
      <c r="H44" s="236"/>
      <c r="I44" s="234"/>
      <c r="J44" s="234"/>
      <c r="K44" s="234"/>
      <c r="L44" s="234"/>
    </row>
    <row r="45" spans="3:12" ht="13.5" customHeight="1">
      <c r="C45" s="26"/>
      <c r="D45" s="231" t="s">
        <v>31</v>
      </c>
      <c r="E45" s="231"/>
      <c r="F45" s="76"/>
      <c r="G45" s="26"/>
      <c r="H45" s="322" t="s">
        <v>31</v>
      </c>
      <c r="I45" s="322"/>
      <c r="J45" s="322"/>
      <c r="K45" s="322"/>
      <c r="L45" s="322"/>
    </row>
  </sheetData>
  <sheetProtection/>
  <mergeCells count="28">
    <mergeCell ref="K21:M21"/>
    <mergeCell ref="K18:M18"/>
    <mergeCell ref="A1:M1"/>
    <mergeCell ref="G22:H22"/>
    <mergeCell ref="G14:H14"/>
    <mergeCell ref="G6:H6"/>
    <mergeCell ref="G3:P3"/>
    <mergeCell ref="E12:F12"/>
    <mergeCell ref="E8:F8"/>
    <mergeCell ref="E4:F4"/>
    <mergeCell ref="I26:J26"/>
    <mergeCell ref="I10:J10"/>
    <mergeCell ref="I44:L44"/>
    <mergeCell ref="E32:F32"/>
    <mergeCell ref="E28:F28"/>
    <mergeCell ref="E24:F24"/>
    <mergeCell ref="G30:H30"/>
    <mergeCell ref="D44:E44"/>
    <mergeCell ref="E20:F20"/>
    <mergeCell ref="E16:F16"/>
    <mergeCell ref="D45:E45"/>
    <mergeCell ref="B44:C44"/>
    <mergeCell ref="F44:H44"/>
    <mergeCell ref="H45:L45"/>
    <mergeCell ref="K37:M37"/>
    <mergeCell ref="K35:M35"/>
    <mergeCell ref="I34:J34"/>
    <mergeCell ref="I36:J36"/>
  </mergeCells>
  <printOptions/>
  <pageMargins left="0.2" right="0.2" top="0.34" bottom="0.26" header="0.2" footer="0.2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B6" sqref="B6"/>
    </sheetView>
  </sheetViews>
  <sheetFormatPr defaultColWidth="9.00390625" defaultRowHeight="18.75" customHeight="1"/>
  <cols>
    <col min="1" max="1" width="4.625" style="0" customWidth="1"/>
    <col min="2" max="2" width="22.625" style="0" customWidth="1"/>
    <col min="3" max="3" width="17.00390625" style="0" customWidth="1"/>
    <col min="4" max="4" width="11.625" style="0" customWidth="1"/>
    <col min="5" max="5" width="11.25390625" style="0" customWidth="1"/>
    <col min="6" max="6" width="14.75390625" style="0" customWidth="1"/>
    <col min="7" max="7" width="17.125" style="0" customWidth="1"/>
  </cols>
  <sheetData>
    <row r="2" spans="1:7" ht="66" customHeight="1">
      <c r="A2" s="232" t="s">
        <v>348</v>
      </c>
      <c r="B2" s="232"/>
      <c r="C2" s="232"/>
      <c r="D2" s="232"/>
      <c r="E2" s="232"/>
      <c r="F2" s="232"/>
      <c r="G2" s="232"/>
    </row>
    <row r="3" spans="1:7" ht="18.75" customHeight="1">
      <c r="A3" s="233"/>
      <c r="B3" s="233"/>
      <c r="C3" s="233"/>
      <c r="D3" s="233"/>
      <c r="E3" s="233"/>
      <c r="F3" s="233"/>
      <c r="G3" s="233"/>
    </row>
    <row r="4" spans="1:7" s="107" customFormat="1" ht="18.75" customHeight="1">
      <c r="A4" s="106" t="s">
        <v>0</v>
      </c>
      <c r="B4" s="106" t="s">
        <v>70</v>
      </c>
      <c r="C4" s="106" t="s">
        <v>94</v>
      </c>
      <c r="D4" s="106" t="s">
        <v>71</v>
      </c>
      <c r="E4" s="106" t="s">
        <v>72</v>
      </c>
      <c r="F4" s="106" t="s">
        <v>83</v>
      </c>
      <c r="G4" s="106" t="s">
        <v>73</v>
      </c>
    </row>
    <row r="5" spans="1:7" ht="29.25" customHeight="1">
      <c r="A5" s="104">
        <v>1</v>
      </c>
      <c r="B5" s="108" t="s">
        <v>153</v>
      </c>
      <c r="C5" s="108">
        <v>1997</v>
      </c>
      <c r="D5" s="108">
        <v>1</v>
      </c>
      <c r="E5" s="114">
        <v>543</v>
      </c>
      <c r="F5" s="109" t="s">
        <v>96</v>
      </c>
      <c r="G5" s="108" t="s">
        <v>123</v>
      </c>
    </row>
    <row r="6" spans="1:7" ht="18.75" customHeight="1">
      <c r="A6" s="104">
        <v>2</v>
      </c>
      <c r="B6" s="108" t="s">
        <v>164</v>
      </c>
      <c r="C6" s="108">
        <v>1997</v>
      </c>
      <c r="D6" s="108" t="s">
        <v>107</v>
      </c>
      <c r="E6" s="108">
        <v>245</v>
      </c>
      <c r="F6" s="108" t="s">
        <v>133</v>
      </c>
      <c r="G6" s="108" t="s">
        <v>165</v>
      </c>
    </row>
    <row r="7" spans="1:7" ht="18.75" customHeight="1">
      <c r="A7" s="104">
        <v>3</v>
      </c>
      <c r="B7" s="109" t="s">
        <v>130</v>
      </c>
      <c r="C7" s="109">
        <v>1999</v>
      </c>
      <c r="D7" s="109" t="s">
        <v>107</v>
      </c>
      <c r="E7" s="121">
        <v>230</v>
      </c>
      <c r="F7" s="109" t="s">
        <v>96</v>
      </c>
      <c r="G7" s="109" t="s">
        <v>131</v>
      </c>
    </row>
    <row r="8" spans="1:7" ht="18.75" customHeight="1">
      <c r="A8" s="104">
        <v>4</v>
      </c>
      <c r="B8" s="108" t="s">
        <v>151</v>
      </c>
      <c r="C8" s="108">
        <v>1996</v>
      </c>
      <c r="D8" s="108" t="s">
        <v>107</v>
      </c>
      <c r="E8" s="108">
        <v>219</v>
      </c>
      <c r="F8" s="109" t="s">
        <v>96</v>
      </c>
      <c r="G8" s="108" t="s">
        <v>98</v>
      </c>
    </row>
    <row r="9" spans="1:7" ht="22.5" customHeight="1">
      <c r="A9" s="104">
        <v>5</v>
      </c>
      <c r="B9" s="108" t="s">
        <v>160</v>
      </c>
      <c r="C9" s="108">
        <v>1997</v>
      </c>
      <c r="D9" s="108" t="s">
        <v>107</v>
      </c>
      <c r="E9" s="108">
        <v>169</v>
      </c>
      <c r="F9" s="108" t="s">
        <v>129</v>
      </c>
      <c r="G9" s="108" t="s">
        <v>161</v>
      </c>
    </row>
    <row r="10" spans="1:7" ht="18.75" customHeight="1">
      <c r="A10" s="104">
        <v>6</v>
      </c>
      <c r="B10" s="108" t="s">
        <v>157</v>
      </c>
      <c r="C10" s="108">
        <v>1998</v>
      </c>
      <c r="D10" s="108" t="s">
        <v>74</v>
      </c>
      <c r="E10" s="108">
        <v>162</v>
      </c>
      <c r="F10" s="109" t="s">
        <v>158</v>
      </c>
      <c r="G10" s="108" t="s">
        <v>159</v>
      </c>
    </row>
    <row r="11" spans="1:7" ht="18.75" customHeight="1">
      <c r="A11" s="104">
        <v>7</v>
      </c>
      <c r="B11" s="108" t="s">
        <v>166</v>
      </c>
      <c r="C11" s="108">
        <v>1997</v>
      </c>
      <c r="D11" s="108" t="s">
        <v>74</v>
      </c>
      <c r="E11" s="108">
        <v>126</v>
      </c>
      <c r="F11" s="108" t="s">
        <v>133</v>
      </c>
      <c r="G11" s="108" t="s">
        <v>165</v>
      </c>
    </row>
    <row r="12" spans="1:7" ht="18.75" customHeight="1">
      <c r="A12" s="104">
        <v>8</v>
      </c>
      <c r="B12" s="108" t="s">
        <v>167</v>
      </c>
      <c r="C12" s="108">
        <v>1998</v>
      </c>
      <c r="D12" s="108" t="s">
        <v>74</v>
      </c>
      <c r="E12" s="108">
        <v>81</v>
      </c>
      <c r="F12" s="108" t="s">
        <v>133</v>
      </c>
      <c r="G12" s="108" t="s">
        <v>165</v>
      </c>
    </row>
    <row r="13" spans="1:7" ht="18.75" customHeight="1">
      <c r="A13" s="104">
        <v>9</v>
      </c>
      <c r="B13" s="108" t="s">
        <v>265</v>
      </c>
      <c r="C13" s="108">
        <v>1997</v>
      </c>
      <c r="D13" s="108" t="s">
        <v>74</v>
      </c>
      <c r="E13" s="114">
        <v>44</v>
      </c>
      <c r="F13" s="109" t="s">
        <v>96</v>
      </c>
      <c r="G13" s="108" t="s">
        <v>262</v>
      </c>
    </row>
    <row r="14" spans="1:7" ht="19.5" customHeight="1">
      <c r="A14" s="104">
        <v>10</v>
      </c>
      <c r="B14" s="108" t="s">
        <v>170</v>
      </c>
      <c r="C14" s="108">
        <v>1998</v>
      </c>
      <c r="D14" s="108" t="s">
        <v>74</v>
      </c>
      <c r="E14" s="108">
        <v>43</v>
      </c>
      <c r="F14" s="108" t="s">
        <v>102</v>
      </c>
      <c r="G14" s="108" t="s">
        <v>103</v>
      </c>
    </row>
    <row r="15" spans="1:7" ht="19.5" customHeight="1">
      <c r="A15" s="104">
        <v>11</v>
      </c>
      <c r="B15" s="108" t="s">
        <v>152</v>
      </c>
      <c r="C15" s="108">
        <v>1997</v>
      </c>
      <c r="D15" s="108" t="s">
        <v>74</v>
      </c>
      <c r="E15" s="108">
        <v>40</v>
      </c>
      <c r="F15" s="109" t="s">
        <v>96</v>
      </c>
      <c r="G15" s="108" t="s">
        <v>116</v>
      </c>
    </row>
    <row r="16" spans="1:7" ht="29.25" customHeight="1">
      <c r="A16" s="104">
        <v>12</v>
      </c>
      <c r="B16" s="108" t="s">
        <v>154</v>
      </c>
      <c r="C16" s="108">
        <v>1996</v>
      </c>
      <c r="D16" s="108" t="s">
        <v>74</v>
      </c>
      <c r="E16" s="108">
        <v>31</v>
      </c>
      <c r="F16" s="109" t="s">
        <v>96</v>
      </c>
      <c r="G16" s="108" t="s">
        <v>123</v>
      </c>
    </row>
    <row r="17" spans="1:7" ht="18.75" customHeight="1">
      <c r="A17" s="104">
        <v>13</v>
      </c>
      <c r="B17" s="108" t="s">
        <v>173</v>
      </c>
      <c r="C17" s="108">
        <v>1998</v>
      </c>
      <c r="D17" s="108" t="s">
        <v>74</v>
      </c>
      <c r="E17" s="108">
        <v>15</v>
      </c>
      <c r="F17" s="108" t="s">
        <v>96</v>
      </c>
      <c r="G17" s="108" t="s">
        <v>116</v>
      </c>
    </row>
    <row r="18" spans="1:7" ht="18.75" customHeight="1">
      <c r="A18" s="104">
        <v>14</v>
      </c>
      <c r="B18" s="108" t="s">
        <v>263</v>
      </c>
      <c r="C18" s="108">
        <v>1997</v>
      </c>
      <c r="D18" s="108" t="s">
        <v>126</v>
      </c>
      <c r="E18" s="114">
        <v>0</v>
      </c>
      <c r="F18" s="109" t="s">
        <v>96</v>
      </c>
      <c r="G18" s="108" t="s">
        <v>262</v>
      </c>
    </row>
    <row r="19" spans="1:7" ht="18.75" customHeight="1">
      <c r="A19" s="104">
        <v>15</v>
      </c>
      <c r="B19" s="108" t="s">
        <v>264</v>
      </c>
      <c r="C19" s="108">
        <v>1998</v>
      </c>
      <c r="D19" s="108" t="s">
        <v>126</v>
      </c>
      <c r="E19" s="114">
        <v>0</v>
      </c>
      <c r="F19" s="109" t="s">
        <v>96</v>
      </c>
      <c r="G19" s="108" t="s">
        <v>262</v>
      </c>
    </row>
    <row r="20" spans="1:7" ht="18.75" customHeight="1">
      <c r="A20" s="104">
        <v>16</v>
      </c>
      <c r="B20" s="108" t="s">
        <v>155</v>
      </c>
      <c r="C20" s="108">
        <v>1998</v>
      </c>
      <c r="D20" s="108">
        <v>3</v>
      </c>
      <c r="E20" s="114">
        <v>0</v>
      </c>
      <c r="F20" s="108" t="s">
        <v>141</v>
      </c>
      <c r="G20" s="108" t="s">
        <v>143</v>
      </c>
    </row>
    <row r="21" spans="1:7" ht="18.75" customHeight="1">
      <c r="A21" s="104">
        <v>17</v>
      </c>
      <c r="B21" s="108" t="s">
        <v>90</v>
      </c>
      <c r="C21" s="108">
        <v>1998</v>
      </c>
      <c r="D21" s="108" t="s">
        <v>74</v>
      </c>
      <c r="E21" s="114">
        <v>0</v>
      </c>
      <c r="F21" s="109" t="s">
        <v>85</v>
      </c>
      <c r="G21" s="108" t="s">
        <v>86</v>
      </c>
    </row>
    <row r="22" spans="1:7" ht="18.75" customHeight="1">
      <c r="A22" s="104">
        <v>18</v>
      </c>
      <c r="B22" s="108" t="s">
        <v>261</v>
      </c>
      <c r="C22" s="108">
        <v>1998</v>
      </c>
      <c r="D22" s="108" t="s">
        <v>126</v>
      </c>
      <c r="E22" s="114">
        <v>0</v>
      </c>
      <c r="F22" s="109" t="s">
        <v>96</v>
      </c>
      <c r="G22" s="108" t="s">
        <v>262</v>
      </c>
    </row>
    <row r="26" spans="2:7" ht="18.75" customHeight="1">
      <c r="B26" s="37" t="s">
        <v>25</v>
      </c>
      <c r="C26" s="234"/>
      <c r="D26" s="235"/>
      <c r="E26" s="236" t="s">
        <v>26</v>
      </c>
      <c r="F26" s="236"/>
      <c r="G26" s="117"/>
    </row>
    <row r="27" spans="2:7" ht="18.75" customHeight="1">
      <c r="B27" s="26"/>
      <c r="C27" s="231" t="s">
        <v>31</v>
      </c>
      <c r="D27" s="231"/>
      <c r="E27" s="76"/>
      <c r="F27" s="26"/>
      <c r="G27" s="118" t="s">
        <v>31</v>
      </c>
    </row>
  </sheetData>
  <sheetProtection/>
  <mergeCells count="5">
    <mergeCell ref="C27:D27"/>
    <mergeCell ref="A2:G2"/>
    <mergeCell ref="A3:G3"/>
    <mergeCell ref="C26:D26"/>
    <mergeCell ref="E26:F26"/>
  </mergeCells>
  <printOptions/>
  <pageMargins left="0.29" right="0.27" top="0.75" bottom="0.75" header="0.25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B18" sqref="B18:G19"/>
    </sheetView>
  </sheetViews>
  <sheetFormatPr defaultColWidth="9.00390625" defaultRowHeight="18.75" customHeight="1"/>
  <cols>
    <col min="1" max="1" width="4.625" style="0" customWidth="1"/>
    <col min="2" max="2" width="22.625" style="0" customWidth="1"/>
    <col min="3" max="3" width="17.00390625" style="0" customWidth="1"/>
    <col min="4" max="4" width="11.75390625" style="0" customWidth="1"/>
    <col min="5" max="5" width="12.00390625" style="0" customWidth="1"/>
    <col min="6" max="6" width="14.25390625" style="0" customWidth="1"/>
    <col min="7" max="7" width="17.125" style="0" customWidth="1"/>
  </cols>
  <sheetData>
    <row r="2" spans="1:7" ht="66" customHeight="1">
      <c r="A2" s="232" t="s">
        <v>620</v>
      </c>
      <c r="B2" s="232"/>
      <c r="C2" s="232"/>
      <c r="D2" s="232"/>
      <c r="E2" s="232"/>
      <c r="F2" s="232"/>
      <c r="G2" s="232"/>
    </row>
    <row r="3" spans="1:7" ht="18.75" customHeight="1">
      <c r="A3" s="233"/>
      <c r="B3" s="233"/>
      <c r="C3" s="233"/>
      <c r="D3" s="233"/>
      <c r="E3" s="233"/>
      <c r="F3" s="233"/>
      <c r="G3" s="233"/>
    </row>
    <row r="4" spans="1:7" s="107" customFormat="1" ht="18.75" customHeight="1">
      <c r="A4" s="106" t="s">
        <v>0</v>
      </c>
      <c r="B4" s="106" t="s">
        <v>70</v>
      </c>
      <c r="C4" s="106" t="s">
        <v>94</v>
      </c>
      <c r="D4" s="106" t="s">
        <v>71</v>
      </c>
      <c r="E4" s="106" t="s">
        <v>72</v>
      </c>
      <c r="F4" s="106" t="s">
        <v>83</v>
      </c>
      <c r="G4" s="106" t="s">
        <v>73</v>
      </c>
    </row>
    <row r="5" spans="1:7" ht="18.75" customHeight="1">
      <c r="A5" s="104">
        <v>1</v>
      </c>
      <c r="B5" s="108" t="s">
        <v>163</v>
      </c>
      <c r="C5" s="108">
        <v>1996</v>
      </c>
      <c r="D5" s="108">
        <v>2</v>
      </c>
      <c r="E5" s="111">
        <v>241</v>
      </c>
      <c r="F5" s="109" t="s">
        <v>129</v>
      </c>
      <c r="G5" s="108" t="s">
        <v>128</v>
      </c>
    </row>
    <row r="6" spans="1:7" ht="18.75" customHeight="1">
      <c r="A6" s="104">
        <v>2</v>
      </c>
      <c r="B6" s="108" t="s">
        <v>162</v>
      </c>
      <c r="C6" s="108">
        <v>1996</v>
      </c>
      <c r="D6" s="108">
        <v>2</v>
      </c>
      <c r="E6" s="111">
        <v>239</v>
      </c>
      <c r="F6" s="108" t="s">
        <v>129</v>
      </c>
      <c r="G6" s="108" t="s">
        <v>128</v>
      </c>
    </row>
    <row r="7" spans="1:7" ht="22.5" customHeight="1">
      <c r="A7" s="104">
        <v>3</v>
      </c>
      <c r="B7" s="108" t="s">
        <v>168</v>
      </c>
      <c r="C7" s="108">
        <v>2001</v>
      </c>
      <c r="D7" s="108">
        <v>3</v>
      </c>
      <c r="E7" s="111">
        <v>165</v>
      </c>
      <c r="F7" s="108" t="s">
        <v>141</v>
      </c>
      <c r="G7" s="108" t="s">
        <v>618</v>
      </c>
    </row>
    <row r="8" spans="1:7" ht="29.25" customHeight="1">
      <c r="A8" s="104">
        <v>4</v>
      </c>
      <c r="B8" s="108" t="s">
        <v>78</v>
      </c>
      <c r="C8" s="108">
        <v>1998</v>
      </c>
      <c r="D8" s="108">
        <v>3</v>
      </c>
      <c r="E8" s="111">
        <v>134</v>
      </c>
      <c r="F8" s="109" t="s">
        <v>96</v>
      </c>
      <c r="G8" s="108" t="s">
        <v>123</v>
      </c>
    </row>
    <row r="9" spans="1:7" ht="29.25" customHeight="1">
      <c r="A9" s="104">
        <v>5</v>
      </c>
      <c r="B9" s="108" t="s">
        <v>75</v>
      </c>
      <c r="C9" s="108">
        <v>1997</v>
      </c>
      <c r="D9" s="108">
        <v>3</v>
      </c>
      <c r="E9" s="111">
        <v>124</v>
      </c>
      <c r="F9" s="109" t="s">
        <v>96</v>
      </c>
      <c r="G9" s="108" t="s">
        <v>123</v>
      </c>
    </row>
    <row r="10" spans="1:7" ht="22.5" customHeight="1">
      <c r="A10" s="104">
        <v>6</v>
      </c>
      <c r="B10" s="108" t="s">
        <v>104</v>
      </c>
      <c r="C10" s="108">
        <v>1999</v>
      </c>
      <c r="D10" s="108">
        <v>2</v>
      </c>
      <c r="E10" s="111">
        <v>114</v>
      </c>
      <c r="F10" s="109" t="s">
        <v>105</v>
      </c>
      <c r="G10" s="108" t="s">
        <v>344</v>
      </c>
    </row>
    <row r="11" spans="1:7" ht="30.75" customHeight="1">
      <c r="A11" s="104">
        <v>7</v>
      </c>
      <c r="B11" s="108" t="s">
        <v>77</v>
      </c>
      <c r="C11" s="108">
        <v>1997</v>
      </c>
      <c r="D11" s="108" t="s">
        <v>107</v>
      </c>
      <c r="E11" s="111">
        <v>103</v>
      </c>
      <c r="F11" s="108" t="s">
        <v>96</v>
      </c>
      <c r="G11" s="108" t="s">
        <v>123</v>
      </c>
    </row>
    <row r="12" spans="1:7" ht="30.75" customHeight="1">
      <c r="A12" s="104">
        <v>8</v>
      </c>
      <c r="B12" s="108" t="s">
        <v>150</v>
      </c>
      <c r="C12" s="108">
        <v>1998</v>
      </c>
      <c r="D12" s="108">
        <v>3</v>
      </c>
      <c r="E12" s="111">
        <v>90</v>
      </c>
      <c r="F12" s="109" t="s">
        <v>105</v>
      </c>
      <c r="G12" s="108" t="s">
        <v>344</v>
      </c>
    </row>
    <row r="13" spans="1:7" ht="28.5" customHeight="1">
      <c r="A13" s="104">
        <v>9</v>
      </c>
      <c r="B13" s="109" t="s">
        <v>124</v>
      </c>
      <c r="C13" s="108">
        <v>1999</v>
      </c>
      <c r="D13" s="108" t="s">
        <v>76</v>
      </c>
      <c r="E13" s="111">
        <v>74</v>
      </c>
      <c r="F13" s="108" t="s">
        <v>96</v>
      </c>
      <c r="G13" s="108" t="s">
        <v>123</v>
      </c>
    </row>
    <row r="14" spans="1:7" ht="18.75" customHeight="1">
      <c r="A14" s="104">
        <v>10</v>
      </c>
      <c r="B14" s="108" t="s">
        <v>80</v>
      </c>
      <c r="C14" s="108">
        <v>1998</v>
      </c>
      <c r="D14" s="108" t="s">
        <v>76</v>
      </c>
      <c r="E14" s="111">
        <v>63</v>
      </c>
      <c r="F14" s="109" t="s">
        <v>96</v>
      </c>
      <c r="G14" s="108" t="s">
        <v>149</v>
      </c>
    </row>
    <row r="15" spans="1:7" ht="18.75" customHeight="1">
      <c r="A15" s="104">
        <v>11</v>
      </c>
      <c r="B15" s="108" t="s">
        <v>156</v>
      </c>
      <c r="C15" s="108">
        <v>1996</v>
      </c>
      <c r="D15" s="108">
        <v>3</v>
      </c>
      <c r="E15" s="114">
        <v>0</v>
      </c>
      <c r="F15" s="109" t="s">
        <v>141</v>
      </c>
      <c r="G15" s="108" t="s">
        <v>143</v>
      </c>
    </row>
    <row r="18" spans="2:7" ht="18.75" customHeight="1">
      <c r="B18" s="37" t="s">
        <v>25</v>
      </c>
      <c r="C18" s="234"/>
      <c r="D18" s="235"/>
      <c r="E18" s="236" t="s">
        <v>26</v>
      </c>
      <c r="F18" s="236"/>
      <c r="G18" s="117"/>
    </row>
    <row r="19" spans="2:7" ht="18.75" customHeight="1">
      <c r="B19" s="26"/>
      <c r="C19" s="231" t="s">
        <v>31</v>
      </c>
      <c r="D19" s="231"/>
      <c r="E19" s="76"/>
      <c r="F19" s="26"/>
      <c r="G19" s="118" t="s">
        <v>31</v>
      </c>
    </row>
  </sheetData>
  <sheetProtection/>
  <mergeCells count="5">
    <mergeCell ref="C19:D19"/>
    <mergeCell ref="A2:G2"/>
    <mergeCell ref="A3:G3"/>
    <mergeCell ref="C18:D18"/>
    <mergeCell ref="E18:F18"/>
  </mergeCells>
  <printOptions/>
  <pageMargins left="0.24" right="0.2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9"/>
  <sheetViews>
    <sheetView workbookViewId="0" topLeftCell="A37">
      <selection activeCell="L66" sqref="L66"/>
    </sheetView>
  </sheetViews>
  <sheetFormatPr defaultColWidth="9.00390625" defaultRowHeight="18.75" customHeight="1"/>
  <cols>
    <col min="1" max="1" width="4.625" style="0" customWidth="1"/>
    <col min="2" max="2" width="22.625" style="0" customWidth="1"/>
    <col min="3" max="3" width="16.25390625" style="0" customWidth="1"/>
    <col min="4" max="4" width="10.875" style="0" customWidth="1"/>
    <col min="5" max="5" width="10.375" style="0" customWidth="1"/>
    <col min="6" max="6" width="14.625" style="0" customWidth="1"/>
    <col min="7" max="7" width="17.125" style="0" customWidth="1"/>
  </cols>
  <sheetData>
    <row r="2" spans="1:7" ht="66" customHeight="1">
      <c r="A2" s="232" t="s">
        <v>326</v>
      </c>
      <c r="B2" s="232"/>
      <c r="C2" s="232"/>
      <c r="D2" s="232"/>
      <c r="E2" s="232"/>
      <c r="F2" s="232"/>
      <c r="G2" s="232"/>
    </row>
    <row r="3" spans="1:7" ht="18.75" customHeight="1">
      <c r="A3" s="233"/>
      <c r="B3" s="233"/>
      <c r="C3" s="233"/>
      <c r="D3" s="233"/>
      <c r="E3" s="233"/>
      <c r="F3" s="233"/>
      <c r="G3" s="233"/>
    </row>
    <row r="4" spans="1:7" s="107" customFormat="1" ht="18.75" customHeight="1">
      <c r="A4" s="126" t="s">
        <v>0</v>
      </c>
      <c r="B4" s="126" t="s">
        <v>70</v>
      </c>
      <c r="C4" s="126" t="s">
        <v>94</v>
      </c>
      <c r="D4" s="126" t="s">
        <v>71</v>
      </c>
      <c r="E4" s="126" t="s">
        <v>72</v>
      </c>
      <c r="F4" s="126" t="s">
        <v>83</v>
      </c>
      <c r="G4" s="126" t="s">
        <v>73</v>
      </c>
    </row>
    <row r="5" spans="1:7" ht="18.75" customHeight="1">
      <c r="A5" s="108">
        <v>1</v>
      </c>
      <c r="B5" s="109" t="s">
        <v>308</v>
      </c>
      <c r="C5" s="108">
        <v>1974</v>
      </c>
      <c r="D5" s="108" t="s">
        <v>179</v>
      </c>
      <c r="E5" s="111">
        <v>859</v>
      </c>
      <c r="F5" s="109" t="s">
        <v>96</v>
      </c>
      <c r="G5" s="108" t="s">
        <v>306</v>
      </c>
    </row>
    <row r="6" spans="1:7" ht="18.75" customHeight="1">
      <c r="A6" s="108">
        <v>2</v>
      </c>
      <c r="B6" s="108" t="s">
        <v>197</v>
      </c>
      <c r="C6" s="108">
        <v>1986</v>
      </c>
      <c r="D6" s="108" t="s">
        <v>198</v>
      </c>
      <c r="E6" s="111">
        <v>783</v>
      </c>
      <c r="F6" s="109" t="s">
        <v>141</v>
      </c>
      <c r="G6" s="108" t="s">
        <v>134</v>
      </c>
    </row>
    <row r="7" spans="1:7" ht="18.75" customHeight="1">
      <c r="A7" s="108">
        <v>3</v>
      </c>
      <c r="B7" s="109" t="s">
        <v>377</v>
      </c>
      <c r="C7" s="109">
        <v>1984</v>
      </c>
      <c r="D7" s="108" t="s">
        <v>179</v>
      </c>
      <c r="E7" s="108">
        <v>772</v>
      </c>
      <c r="F7" s="109" t="s">
        <v>96</v>
      </c>
      <c r="G7" s="108" t="s">
        <v>116</v>
      </c>
    </row>
    <row r="8" spans="1:7" ht="18.75" customHeight="1">
      <c r="A8" s="108">
        <v>4</v>
      </c>
      <c r="B8" s="109" t="s">
        <v>297</v>
      </c>
      <c r="C8" s="109">
        <v>1989</v>
      </c>
      <c r="D8" s="108" t="s">
        <v>179</v>
      </c>
      <c r="E8" s="108">
        <v>735</v>
      </c>
      <c r="F8" s="109" t="s">
        <v>298</v>
      </c>
      <c r="G8" s="108" t="s">
        <v>189</v>
      </c>
    </row>
    <row r="9" spans="1:7" ht="18.75" customHeight="1">
      <c r="A9" s="108">
        <v>5</v>
      </c>
      <c r="B9" s="109" t="s">
        <v>307</v>
      </c>
      <c r="C9" s="108">
        <v>1979</v>
      </c>
      <c r="D9" s="108" t="s">
        <v>179</v>
      </c>
      <c r="E9" s="109">
        <v>733</v>
      </c>
      <c r="F9" s="109" t="s">
        <v>96</v>
      </c>
      <c r="G9" s="108" t="s">
        <v>306</v>
      </c>
    </row>
    <row r="10" spans="1:7" ht="18.75" customHeight="1">
      <c r="A10" s="108">
        <v>6</v>
      </c>
      <c r="B10" s="109" t="s">
        <v>331</v>
      </c>
      <c r="C10" s="109">
        <v>1965</v>
      </c>
      <c r="D10" s="109" t="s">
        <v>179</v>
      </c>
      <c r="E10" s="111">
        <v>717</v>
      </c>
      <c r="F10" s="109" t="s">
        <v>141</v>
      </c>
      <c r="G10" s="108" t="s">
        <v>189</v>
      </c>
    </row>
    <row r="11" spans="1:7" ht="18.75" customHeight="1">
      <c r="A11" s="108">
        <v>7</v>
      </c>
      <c r="B11" s="108" t="s">
        <v>181</v>
      </c>
      <c r="C11" s="108">
        <v>1986</v>
      </c>
      <c r="D11" s="108" t="s">
        <v>179</v>
      </c>
      <c r="E11" s="111">
        <v>700</v>
      </c>
      <c r="F11" s="108" t="s">
        <v>105</v>
      </c>
      <c r="G11" s="108" t="s">
        <v>189</v>
      </c>
    </row>
    <row r="12" spans="1:7" ht="18.75" customHeight="1">
      <c r="A12" s="108">
        <v>8</v>
      </c>
      <c r="B12" s="109" t="s">
        <v>327</v>
      </c>
      <c r="C12" s="108">
        <v>1982</v>
      </c>
      <c r="D12" s="108" t="s">
        <v>179</v>
      </c>
      <c r="E12" s="108">
        <v>699</v>
      </c>
      <c r="F12" s="109" t="s">
        <v>300</v>
      </c>
      <c r="G12" s="108" t="s">
        <v>189</v>
      </c>
    </row>
    <row r="13" spans="1:7" ht="18.75" customHeight="1">
      <c r="A13" s="108">
        <v>9</v>
      </c>
      <c r="B13" s="109" t="s">
        <v>203</v>
      </c>
      <c r="C13" s="109">
        <v>1980</v>
      </c>
      <c r="D13" s="108" t="s">
        <v>179</v>
      </c>
      <c r="E13" s="108">
        <v>699</v>
      </c>
      <c r="F13" s="109" t="s">
        <v>96</v>
      </c>
      <c r="G13" s="109" t="s">
        <v>189</v>
      </c>
    </row>
    <row r="14" spans="1:7" ht="18.75" customHeight="1">
      <c r="A14" s="108">
        <v>10</v>
      </c>
      <c r="B14" s="108" t="s">
        <v>328</v>
      </c>
      <c r="C14" s="108">
        <v>1978</v>
      </c>
      <c r="D14" s="108" t="s">
        <v>179</v>
      </c>
      <c r="E14" s="111">
        <v>674</v>
      </c>
      <c r="F14" s="109" t="s">
        <v>141</v>
      </c>
      <c r="G14" s="108" t="s">
        <v>189</v>
      </c>
    </row>
    <row r="15" spans="1:7" ht="18.75" customHeight="1">
      <c r="A15" s="108">
        <v>11</v>
      </c>
      <c r="B15" s="109" t="s">
        <v>291</v>
      </c>
      <c r="C15" s="109">
        <v>1989</v>
      </c>
      <c r="D15" s="109">
        <v>1</v>
      </c>
      <c r="E15" s="109">
        <v>664</v>
      </c>
      <c r="F15" s="109" t="s">
        <v>96</v>
      </c>
      <c r="G15" s="109" t="s">
        <v>116</v>
      </c>
    </row>
    <row r="16" spans="1:7" ht="18.75" customHeight="1">
      <c r="A16" s="108">
        <v>12</v>
      </c>
      <c r="B16" s="109" t="s">
        <v>293</v>
      </c>
      <c r="C16" s="109">
        <v>1994</v>
      </c>
      <c r="D16" s="109">
        <v>1</v>
      </c>
      <c r="E16" s="108">
        <v>648</v>
      </c>
      <c r="F16" s="109" t="s">
        <v>96</v>
      </c>
      <c r="G16" s="109" t="s">
        <v>139</v>
      </c>
    </row>
    <row r="17" spans="1:7" ht="18.75" customHeight="1">
      <c r="A17" s="108">
        <v>13</v>
      </c>
      <c r="B17" s="109" t="s">
        <v>299</v>
      </c>
      <c r="C17" s="109">
        <v>1992</v>
      </c>
      <c r="D17" s="108">
        <v>1</v>
      </c>
      <c r="E17" s="108">
        <v>626</v>
      </c>
      <c r="F17" s="109" t="s">
        <v>300</v>
      </c>
      <c r="G17" s="108" t="s">
        <v>139</v>
      </c>
    </row>
    <row r="18" spans="1:7" ht="18.75" customHeight="1">
      <c r="A18" s="108">
        <v>14</v>
      </c>
      <c r="B18" s="109" t="s">
        <v>312</v>
      </c>
      <c r="C18" s="108">
        <v>1967</v>
      </c>
      <c r="D18" s="108" t="s">
        <v>179</v>
      </c>
      <c r="E18" s="108">
        <v>624</v>
      </c>
      <c r="F18" s="109" t="s">
        <v>300</v>
      </c>
      <c r="G18" s="108" t="s">
        <v>189</v>
      </c>
    </row>
    <row r="19" spans="1:7" ht="18.75" customHeight="1">
      <c r="A19" s="108">
        <v>15</v>
      </c>
      <c r="B19" s="109" t="s">
        <v>303</v>
      </c>
      <c r="C19" s="109">
        <v>1985</v>
      </c>
      <c r="D19" s="108">
        <v>1</v>
      </c>
      <c r="E19" s="108">
        <v>613</v>
      </c>
      <c r="F19" s="109" t="s">
        <v>96</v>
      </c>
      <c r="G19" s="108" t="s">
        <v>189</v>
      </c>
    </row>
    <row r="20" spans="1:7" ht="18.75" customHeight="1">
      <c r="A20" s="108">
        <v>16</v>
      </c>
      <c r="B20" s="108" t="s">
        <v>178</v>
      </c>
      <c r="C20" s="108">
        <v>1950</v>
      </c>
      <c r="D20" s="108" t="s">
        <v>179</v>
      </c>
      <c r="E20" s="108">
        <v>600</v>
      </c>
      <c r="F20" s="109" t="s">
        <v>176</v>
      </c>
      <c r="G20" s="108" t="s">
        <v>189</v>
      </c>
    </row>
    <row r="21" spans="1:7" ht="18.75" customHeight="1">
      <c r="A21" s="108">
        <v>17</v>
      </c>
      <c r="B21" s="109" t="s">
        <v>199</v>
      </c>
      <c r="C21" s="109">
        <v>1991</v>
      </c>
      <c r="D21" s="108" t="s">
        <v>179</v>
      </c>
      <c r="E21" s="111">
        <v>600</v>
      </c>
      <c r="F21" s="109" t="s">
        <v>141</v>
      </c>
      <c r="G21" s="108" t="s">
        <v>189</v>
      </c>
    </row>
    <row r="22" spans="1:7" ht="18.75" customHeight="1">
      <c r="A22" s="108">
        <v>18</v>
      </c>
      <c r="B22" s="108" t="s">
        <v>182</v>
      </c>
      <c r="C22" s="108">
        <v>1983</v>
      </c>
      <c r="D22" s="108">
        <v>1</v>
      </c>
      <c r="E22" s="108">
        <v>587</v>
      </c>
      <c r="F22" s="108" t="s">
        <v>183</v>
      </c>
      <c r="G22" s="108" t="s">
        <v>189</v>
      </c>
    </row>
    <row r="23" spans="1:7" ht="18.75" customHeight="1">
      <c r="A23" s="108">
        <v>19</v>
      </c>
      <c r="B23" s="109" t="s">
        <v>292</v>
      </c>
      <c r="C23" s="109">
        <v>1994</v>
      </c>
      <c r="D23" s="109">
        <v>1</v>
      </c>
      <c r="E23" s="108">
        <v>585</v>
      </c>
      <c r="F23" s="109" t="s">
        <v>96</v>
      </c>
      <c r="G23" s="109" t="s">
        <v>139</v>
      </c>
    </row>
    <row r="24" spans="1:7" ht="18.75" customHeight="1">
      <c r="A24" s="108">
        <v>20</v>
      </c>
      <c r="B24" s="109" t="s">
        <v>304</v>
      </c>
      <c r="C24" s="109">
        <v>1995</v>
      </c>
      <c r="D24" s="108">
        <v>1</v>
      </c>
      <c r="E24" s="109">
        <v>583</v>
      </c>
      <c r="F24" s="109" t="s">
        <v>96</v>
      </c>
      <c r="G24" s="108" t="s">
        <v>137</v>
      </c>
    </row>
    <row r="25" spans="1:7" ht="18.75" customHeight="1">
      <c r="A25" s="108">
        <v>21</v>
      </c>
      <c r="B25" s="109" t="s">
        <v>204</v>
      </c>
      <c r="C25" s="109">
        <v>1960</v>
      </c>
      <c r="D25" s="108">
        <v>1</v>
      </c>
      <c r="E25" s="108">
        <v>559</v>
      </c>
      <c r="F25" s="109" t="s">
        <v>96</v>
      </c>
      <c r="G25" s="108" t="s">
        <v>189</v>
      </c>
    </row>
    <row r="26" spans="1:7" ht="18.75" customHeight="1">
      <c r="A26" s="108">
        <v>22</v>
      </c>
      <c r="B26" s="108" t="s">
        <v>192</v>
      </c>
      <c r="C26" s="108">
        <v>1989</v>
      </c>
      <c r="D26" s="108" t="s">
        <v>179</v>
      </c>
      <c r="E26" s="108">
        <v>550</v>
      </c>
      <c r="F26" s="108" t="s">
        <v>129</v>
      </c>
      <c r="G26" s="108" t="s">
        <v>128</v>
      </c>
    </row>
    <row r="27" spans="1:7" ht="18.75" customHeight="1">
      <c r="A27" s="108">
        <v>23</v>
      </c>
      <c r="B27" s="109" t="s">
        <v>309</v>
      </c>
      <c r="C27" s="108">
        <v>1949</v>
      </c>
      <c r="D27" s="108">
        <v>1</v>
      </c>
      <c r="E27" s="108">
        <v>545</v>
      </c>
      <c r="F27" s="109" t="s">
        <v>96</v>
      </c>
      <c r="G27" s="108" t="s">
        <v>189</v>
      </c>
    </row>
    <row r="28" spans="1:7" ht="29.25" customHeight="1">
      <c r="A28" s="108">
        <v>24</v>
      </c>
      <c r="B28" s="109" t="s">
        <v>153</v>
      </c>
      <c r="C28" s="109">
        <v>1997</v>
      </c>
      <c r="D28" s="108">
        <v>1</v>
      </c>
      <c r="E28" s="108">
        <v>543</v>
      </c>
      <c r="F28" s="109" t="s">
        <v>96</v>
      </c>
      <c r="G28" s="109" t="s">
        <v>123</v>
      </c>
    </row>
    <row r="29" spans="1:7" ht="18.75" customHeight="1">
      <c r="A29" s="108">
        <v>25</v>
      </c>
      <c r="B29" s="108" t="s">
        <v>190</v>
      </c>
      <c r="C29" s="108">
        <v>1994</v>
      </c>
      <c r="D29" s="108">
        <v>1</v>
      </c>
      <c r="E29" s="108">
        <v>540</v>
      </c>
      <c r="F29" s="108" t="s">
        <v>129</v>
      </c>
      <c r="G29" s="108" t="s">
        <v>128</v>
      </c>
    </row>
    <row r="30" spans="1:7" ht="18.75" customHeight="1">
      <c r="A30" s="108">
        <v>26</v>
      </c>
      <c r="B30" s="108" t="s">
        <v>177</v>
      </c>
      <c r="C30" s="108">
        <v>1964</v>
      </c>
      <c r="D30" s="108">
        <v>1</v>
      </c>
      <c r="E30" s="108">
        <v>524</v>
      </c>
      <c r="F30" s="109" t="s">
        <v>176</v>
      </c>
      <c r="G30" s="108" t="s">
        <v>189</v>
      </c>
    </row>
    <row r="31" spans="1:7" ht="18.75" customHeight="1">
      <c r="A31" s="108">
        <v>27</v>
      </c>
      <c r="B31" s="109" t="s">
        <v>343</v>
      </c>
      <c r="C31" s="109">
        <v>1983</v>
      </c>
      <c r="D31" s="108">
        <v>1</v>
      </c>
      <c r="E31" s="108">
        <v>520</v>
      </c>
      <c r="F31" s="109" t="s">
        <v>141</v>
      </c>
      <c r="G31" s="109" t="s">
        <v>344</v>
      </c>
    </row>
    <row r="32" spans="1:7" ht="18.75" customHeight="1">
      <c r="A32" s="108">
        <v>28</v>
      </c>
      <c r="B32" s="109" t="s">
        <v>305</v>
      </c>
      <c r="C32" s="109">
        <v>1975</v>
      </c>
      <c r="D32" s="108" t="s">
        <v>179</v>
      </c>
      <c r="E32" s="108">
        <v>513</v>
      </c>
      <c r="F32" s="109" t="s">
        <v>96</v>
      </c>
      <c r="G32" s="108" t="s">
        <v>306</v>
      </c>
    </row>
    <row r="33" spans="1:7" ht="18.75" customHeight="1">
      <c r="A33" s="108">
        <v>29</v>
      </c>
      <c r="B33" s="108" t="s">
        <v>188</v>
      </c>
      <c r="C33" s="108">
        <v>1987</v>
      </c>
      <c r="D33" s="108">
        <v>1</v>
      </c>
      <c r="E33" s="108">
        <v>504</v>
      </c>
      <c r="F33" s="108" t="s">
        <v>102</v>
      </c>
      <c r="G33" s="108" t="s">
        <v>189</v>
      </c>
    </row>
    <row r="34" spans="1:7" ht="18.75" customHeight="1">
      <c r="A34" s="108">
        <v>30</v>
      </c>
      <c r="B34" s="109" t="s">
        <v>315</v>
      </c>
      <c r="C34" s="108">
        <v>1954</v>
      </c>
      <c r="D34" s="108" t="s">
        <v>179</v>
      </c>
      <c r="E34" s="108">
        <v>500</v>
      </c>
      <c r="F34" s="109" t="s">
        <v>300</v>
      </c>
      <c r="G34" s="108" t="s">
        <v>189</v>
      </c>
    </row>
    <row r="35" spans="1:7" ht="18.75" customHeight="1">
      <c r="A35" s="108">
        <v>31</v>
      </c>
      <c r="B35" s="109" t="s">
        <v>200</v>
      </c>
      <c r="C35" s="109">
        <v>1986</v>
      </c>
      <c r="D35" s="108" t="s">
        <v>179</v>
      </c>
      <c r="E35" s="108">
        <v>500</v>
      </c>
      <c r="F35" s="109" t="s">
        <v>300</v>
      </c>
      <c r="G35" s="108" t="s">
        <v>189</v>
      </c>
    </row>
    <row r="36" spans="1:7" ht="18.75" customHeight="1">
      <c r="A36" s="108">
        <v>32</v>
      </c>
      <c r="B36" s="109" t="s">
        <v>368</v>
      </c>
      <c r="C36" s="109">
        <v>1976</v>
      </c>
      <c r="D36" s="108" t="s">
        <v>179</v>
      </c>
      <c r="E36" s="108">
        <v>500</v>
      </c>
      <c r="F36" s="109" t="s">
        <v>300</v>
      </c>
      <c r="G36" s="109" t="s">
        <v>369</v>
      </c>
    </row>
    <row r="37" spans="1:7" ht="18.75" customHeight="1">
      <c r="A37" s="108">
        <v>33</v>
      </c>
      <c r="B37" s="109" t="s">
        <v>202</v>
      </c>
      <c r="C37" s="109">
        <v>1956</v>
      </c>
      <c r="D37" s="108">
        <v>2</v>
      </c>
      <c r="E37" s="109">
        <v>498</v>
      </c>
      <c r="F37" s="109" t="s">
        <v>96</v>
      </c>
      <c r="G37" s="108" t="s">
        <v>189</v>
      </c>
    </row>
    <row r="38" spans="1:7" ht="18.75" customHeight="1">
      <c r="A38" s="108">
        <v>34</v>
      </c>
      <c r="B38" s="108" t="s">
        <v>194</v>
      </c>
      <c r="C38" s="108">
        <v>1959</v>
      </c>
      <c r="D38" s="108">
        <v>1</v>
      </c>
      <c r="E38" s="108">
        <v>496</v>
      </c>
      <c r="F38" s="109" t="s">
        <v>129</v>
      </c>
      <c r="G38" s="108" t="s">
        <v>128</v>
      </c>
    </row>
    <row r="39" spans="1:7" ht="18.75" customHeight="1">
      <c r="A39" s="108">
        <v>35</v>
      </c>
      <c r="B39" s="109" t="s">
        <v>290</v>
      </c>
      <c r="C39" s="109">
        <v>1987</v>
      </c>
      <c r="D39" s="109">
        <v>2</v>
      </c>
      <c r="E39" s="108">
        <v>485</v>
      </c>
      <c r="F39" s="109" t="s">
        <v>96</v>
      </c>
      <c r="G39" s="109" t="s">
        <v>116</v>
      </c>
    </row>
    <row r="40" spans="1:7" ht="18.75" customHeight="1">
      <c r="A40" s="108">
        <v>36</v>
      </c>
      <c r="B40" s="108" t="s">
        <v>191</v>
      </c>
      <c r="C40" s="108">
        <v>1994</v>
      </c>
      <c r="D40" s="108">
        <v>2</v>
      </c>
      <c r="E40" s="108">
        <v>472</v>
      </c>
      <c r="F40" s="108" t="s">
        <v>129</v>
      </c>
      <c r="G40" s="108" t="s">
        <v>128</v>
      </c>
    </row>
    <row r="41" spans="1:7" ht="18.75" customHeight="1">
      <c r="A41" s="108">
        <v>37</v>
      </c>
      <c r="B41" s="109" t="s">
        <v>324</v>
      </c>
      <c r="C41" s="108">
        <v>1972</v>
      </c>
      <c r="D41" s="108">
        <v>2</v>
      </c>
      <c r="E41" s="108">
        <v>471</v>
      </c>
      <c r="F41" s="109" t="s">
        <v>96</v>
      </c>
      <c r="G41" s="108" t="s">
        <v>189</v>
      </c>
    </row>
    <row r="42" spans="1:7" ht="18.75" customHeight="1">
      <c r="A42" s="108">
        <v>38</v>
      </c>
      <c r="B42" s="109" t="s">
        <v>457</v>
      </c>
      <c r="C42" s="109">
        <v>1992</v>
      </c>
      <c r="D42" s="108" t="s">
        <v>179</v>
      </c>
      <c r="E42" s="111">
        <v>430</v>
      </c>
      <c r="F42" s="109" t="s">
        <v>141</v>
      </c>
      <c r="G42" s="108" t="s">
        <v>320</v>
      </c>
    </row>
    <row r="43" spans="1:7" ht="18.75" customHeight="1">
      <c r="A43" s="108">
        <v>39</v>
      </c>
      <c r="B43" s="108" t="s">
        <v>187</v>
      </c>
      <c r="C43" s="108">
        <v>1959</v>
      </c>
      <c r="D43" s="108">
        <v>1</v>
      </c>
      <c r="E43" s="108">
        <v>410</v>
      </c>
      <c r="F43" s="108" t="s">
        <v>102</v>
      </c>
      <c r="G43" s="108" t="s">
        <v>189</v>
      </c>
    </row>
    <row r="44" spans="1:7" ht="18.75" customHeight="1">
      <c r="A44" s="108">
        <v>40</v>
      </c>
      <c r="B44" s="108" t="s">
        <v>193</v>
      </c>
      <c r="C44" s="108">
        <v>1963</v>
      </c>
      <c r="D44" s="108">
        <v>2</v>
      </c>
      <c r="E44" s="108">
        <v>405</v>
      </c>
      <c r="F44" s="108" t="s">
        <v>129</v>
      </c>
      <c r="G44" s="108" t="s">
        <v>128</v>
      </c>
    </row>
    <row r="45" spans="1:7" ht="18.75" customHeight="1">
      <c r="A45" s="108">
        <v>41</v>
      </c>
      <c r="B45" s="108" t="s">
        <v>93</v>
      </c>
      <c r="C45" s="108">
        <v>1995</v>
      </c>
      <c r="D45" s="108">
        <v>1</v>
      </c>
      <c r="E45" s="108">
        <v>400</v>
      </c>
      <c r="F45" s="108" t="s">
        <v>92</v>
      </c>
      <c r="G45" s="108"/>
    </row>
    <row r="46" spans="1:7" ht="18.75" customHeight="1">
      <c r="A46" s="108">
        <v>42</v>
      </c>
      <c r="B46" s="109" t="s">
        <v>316</v>
      </c>
      <c r="C46" s="108">
        <v>1991</v>
      </c>
      <c r="D46" s="108">
        <v>1</v>
      </c>
      <c r="E46" s="108">
        <v>400</v>
      </c>
      <c r="F46" s="109" t="s">
        <v>300</v>
      </c>
      <c r="G46" s="108" t="s">
        <v>314</v>
      </c>
    </row>
    <row r="47" spans="1:7" ht="18.75" customHeight="1">
      <c r="A47" s="108">
        <v>43</v>
      </c>
      <c r="B47" s="108" t="s">
        <v>91</v>
      </c>
      <c r="C47" s="108">
        <v>1994</v>
      </c>
      <c r="D47" s="108">
        <v>1</v>
      </c>
      <c r="E47" s="108">
        <v>400</v>
      </c>
      <c r="F47" s="109" t="s">
        <v>92</v>
      </c>
      <c r="G47" s="108"/>
    </row>
    <row r="48" spans="1:7" ht="18.75" customHeight="1">
      <c r="A48" s="108">
        <v>44</v>
      </c>
      <c r="B48" s="108" t="s">
        <v>185</v>
      </c>
      <c r="C48" s="108">
        <v>1971</v>
      </c>
      <c r="D48" s="108">
        <v>3</v>
      </c>
      <c r="E48" s="108">
        <v>303</v>
      </c>
      <c r="F48" s="108" t="s">
        <v>183</v>
      </c>
      <c r="G48" s="108" t="s">
        <v>189</v>
      </c>
    </row>
    <row r="49" spans="1:7" ht="18.75" customHeight="1">
      <c r="A49" s="108">
        <v>45</v>
      </c>
      <c r="B49" s="108" t="s">
        <v>184</v>
      </c>
      <c r="C49" s="108">
        <v>1990</v>
      </c>
      <c r="D49" s="108">
        <v>3</v>
      </c>
      <c r="E49" s="108">
        <v>303</v>
      </c>
      <c r="F49" s="108" t="s">
        <v>183</v>
      </c>
      <c r="G49" s="108" t="s">
        <v>189</v>
      </c>
    </row>
    <row r="50" spans="1:7" ht="18.75" customHeight="1">
      <c r="A50" s="108">
        <v>46</v>
      </c>
      <c r="B50" s="109" t="s">
        <v>317</v>
      </c>
      <c r="C50" s="108">
        <v>1992</v>
      </c>
      <c r="D50" s="108">
        <v>2</v>
      </c>
      <c r="E50" s="108">
        <v>300</v>
      </c>
      <c r="F50" s="109" t="s">
        <v>300</v>
      </c>
      <c r="G50" s="108" t="s">
        <v>314</v>
      </c>
    </row>
    <row r="51" spans="1:7" ht="18.75" customHeight="1">
      <c r="A51" s="108">
        <v>47</v>
      </c>
      <c r="B51" s="108" t="s">
        <v>175</v>
      </c>
      <c r="C51" s="108">
        <v>1950</v>
      </c>
      <c r="D51" s="108">
        <v>1</v>
      </c>
      <c r="E51" s="108">
        <v>300</v>
      </c>
      <c r="F51" s="108" t="s">
        <v>176</v>
      </c>
      <c r="G51" s="108" t="s">
        <v>189</v>
      </c>
    </row>
    <row r="52" spans="1:7" ht="30.75" customHeight="1">
      <c r="A52" s="108">
        <v>48</v>
      </c>
      <c r="B52" s="109" t="s">
        <v>294</v>
      </c>
      <c r="C52" s="109">
        <v>1994</v>
      </c>
      <c r="D52" s="108" t="s">
        <v>107</v>
      </c>
      <c r="E52" s="108">
        <v>296</v>
      </c>
      <c r="F52" s="109" t="s">
        <v>96</v>
      </c>
      <c r="G52" s="109" t="s">
        <v>123</v>
      </c>
    </row>
    <row r="53" spans="1:7" ht="18.75" customHeight="1">
      <c r="A53" s="108">
        <v>49</v>
      </c>
      <c r="B53" s="109" t="s">
        <v>318</v>
      </c>
      <c r="C53" s="108">
        <v>1978</v>
      </c>
      <c r="D53" s="108" t="s">
        <v>107</v>
      </c>
      <c r="E53" s="109">
        <v>227</v>
      </c>
      <c r="F53" s="109" t="s">
        <v>96</v>
      </c>
      <c r="G53" s="108" t="s">
        <v>189</v>
      </c>
    </row>
    <row r="54" spans="1:7" ht="18.75" customHeight="1">
      <c r="A54" s="108">
        <v>50</v>
      </c>
      <c r="B54" s="109" t="s">
        <v>313</v>
      </c>
      <c r="C54" s="108">
        <v>1995</v>
      </c>
      <c r="D54" s="108" t="s">
        <v>179</v>
      </c>
      <c r="E54" s="111">
        <v>227</v>
      </c>
      <c r="F54" s="109" t="s">
        <v>300</v>
      </c>
      <c r="G54" s="108" t="s">
        <v>314</v>
      </c>
    </row>
    <row r="55" spans="1:7" ht="18.75" customHeight="1">
      <c r="A55" s="108">
        <v>51</v>
      </c>
      <c r="B55" s="108" t="s">
        <v>174</v>
      </c>
      <c r="C55" s="108">
        <v>1994</v>
      </c>
      <c r="D55" s="108">
        <v>3</v>
      </c>
      <c r="E55" s="108">
        <v>200</v>
      </c>
      <c r="F55" s="109" t="s">
        <v>141</v>
      </c>
      <c r="G55" s="108" t="s">
        <v>143</v>
      </c>
    </row>
    <row r="56" spans="1:7" ht="18.75" customHeight="1">
      <c r="A56" s="108">
        <v>52</v>
      </c>
      <c r="B56" s="108" t="s">
        <v>195</v>
      </c>
      <c r="C56" s="108">
        <v>1997</v>
      </c>
      <c r="D56" s="108">
        <v>3</v>
      </c>
      <c r="E56" s="108">
        <v>200</v>
      </c>
      <c r="F56" s="109" t="s">
        <v>141</v>
      </c>
      <c r="G56" s="108" t="s">
        <v>320</v>
      </c>
    </row>
    <row r="57" spans="1:7" ht="18.75" customHeight="1">
      <c r="A57" s="108">
        <v>53</v>
      </c>
      <c r="B57" s="108" t="s">
        <v>186</v>
      </c>
      <c r="C57" s="108">
        <v>1984</v>
      </c>
      <c r="D57" s="108" t="s">
        <v>76</v>
      </c>
      <c r="E57" s="108">
        <v>196</v>
      </c>
      <c r="F57" s="108" t="s">
        <v>183</v>
      </c>
      <c r="G57" s="108" t="s">
        <v>189</v>
      </c>
    </row>
    <row r="58" spans="1:7" ht="18.75" customHeight="1">
      <c r="A58" s="108">
        <v>54</v>
      </c>
      <c r="B58" s="109" t="s">
        <v>325</v>
      </c>
      <c r="C58" s="108">
        <v>1986</v>
      </c>
      <c r="D58" s="108">
        <v>3</v>
      </c>
      <c r="E58" s="108">
        <v>193</v>
      </c>
      <c r="F58" s="109" t="s">
        <v>96</v>
      </c>
      <c r="G58" s="108" t="s">
        <v>189</v>
      </c>
    </row>
    <row r="59" spans="1:7" ht="27.75" customHeight="1">
      <c r="A59" s="108">
        <v>55</v>
      </c>
      <c r="B59" s="108" t="s">
        <v>180</v>
      </c>
      <c r="C59" s="108">
        <v>1957</v>
      </c>
      <c r="D59" s="108">
        <v>1</v>
      </c>
      <c r="E59" s="108">
        <v>187</v>
      </c>
      <c r="F59" s="108" t="s">
        <v>176</v>
      </c>
      <c r="G59" s="108" t="s">
        <v>189</v>
      </c>
    </row>
    <row r="60" spans="1:7" ht="32.25" customHeight="1">
      <c r="A60" s="108">
        <v>56</v>
      </c>
      <c r="B60" s="109" t="s">
        <v>295</v>
      </c>
      <c r="C60" s="109">
        <v>1994</v>
      </c>
      <c r="D60" s="108" t="s">
        <v>76</v>
      </c>
      <c r="E60" s="108">
        <v>163</v>
      </c>
      <c r="F60" s="109" t="s">
        <v>96</v>
      </c>
      <c r="G60" s="109" t="s">
        <v>123</v>
      </c>
    </row>
    <row r="61" spans="1:7" ht="18.75" customHeight="1">
      <c r="A61" s="108">
        <v>57</v>
      </c>
      <c r="B61" s="109" t="s">
        <v>296</v>
      </c>
      <c r="C61" s="109">
        <v>1985</v>
      </c>
      <c r="D61" s="109">
        <v>2</v>
      </c>
      <c r="E61" s="108">
        <v>101</v>
      </c>
      <c r="F61" s="109" t="s">
        <v>96</v>
      </c>
      <c r="G61" s="109" t="s">
        <v>98</v>
      </c>
    </row>
    <row r="62" spans="1:7" ht="18.75" customHeight="1">
      <c r="A62" s="108">
        <v>58</v>
      </c>
      <c r="B62" s="108" t="s">
        <v>196</v>
      </c>
      <c r="C62" s="108">
        <v>1995</v>
      </c>
      <c r="D62" s="108" t="s">
        <v>74</v>
      </c>
      <c r="E62" s="108">
        <v>51</v>
      </c>
      <c r="F62" s="109" t="s">
        <v>141</v>
      </c>
      <c r="G62" s="108" t="s">
        <v>320</v>
      </c>
    </row>
    <row r="63" spans="1:7" ht="18.75" customHeight="1">
      <c r="A63" s="108">
        <v>59</v>
      </c>
      <c r="B63" s="109" t="s">
        <v>301</v>
      </c>
      <c r="C63" s="108"/>
      <c r="D63" s="108" t="s">
        <v>302</v>
      </c>
      <c r="E63" s="108">
        <v>0</v>
      </c>
      <c r="F63" s="109" t="s">
        <v>96</v>
      </c>
      <c r="G63" s="108" t="s">
        <v>189</v>
      </c>
    </row>
    <row r="64" spans="1:7" ht="18.75" customHeight="1">
      <c r="A64" s="108">
        <v>60</v>
      </c>
      <c r="B64" s="109" t="s">
        <v>201</v>
      </c>
      <c r="C64" s="109">
        <v>1961</v>
      </c>
      <c r="D64" s="108" t="s">
        <v>302</v>
      </c>
      <c r="E64" s="108">
        <v>0</v>
      </c>
      <c r="F64" s="109" t="s">
        <v>300</v>
      </c>
      <c r="G64" s="108" t="s">
        <v>189</v>
      </c>
    </row>
    <row r="65" spans="1:7" ht="18.75" customHeight="1">
      <c r="A65" s="108">
        <v>61</v>
      </c>
      <c r="B65" s="109" t="s">
        <v>310</v>
      </c>
      <c r="C65" s="108">
        <v>1971</v>
      </c>
      <c r="D65" s="108">
        <v>1</v>
      </c>
      <c r="E65" s="108"/>
      <c r="F65" s="109" t="s">
        <v>311</v>
      </c>
      <c r="G65" s="108" t="s">
        <v>189</v>
      </c>
    </row>
    <row r="68" spans="2:7" ht="18.75" customHeight="1">
      <c r="B68" s="37" t="s">
        <v>25</v>
      </c>
      <c r="C68" s="234"/>
      <c r="D68" s="235"/>
      <c r="E68" s="236" t="s">
        <v>26</v>
      </c>
      <c r="F68" s="236"/>
      <c r="G68" s="117"/>
    </row>
    <row r="69" spans="2:7" ht="18.75" customHeight="1">
      <c r="B69" s="26"/>
      <c r="C69" s="231" t="s">
        <v>31</v>
      </c>
      <c r="D69" s="231"/>
      <c r="E69" s="76"/>
      <c r="F69" s="26"/>
      <c r="G69" s="118" t="s">
        <v>31</v>
      </c>
    </row>
  </sheetData>
  <sheetProtection/>
  <mergeCells count="5">
    <mergeCell ref="C69:D69"/>
    <mergeCell ref="A2:G2"/>
    <mergeCell ref="A3:G3"/>
    <mergeCell ref="C68:D68"/>
    <mergeCell ref="E68:F68"/>
  </mergeCells>
  <printOptions/>
  <pageMargins left="0.13" right="0.14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E20" sqref="E20"/>
    </sheetView>
  </sheetViews>
  <sheetFormatPr defaultColWidth="9.00390625" defaultRowHeight="18.75" customHeight="1"/>
  <cols>
    <col min="1" max="1" width="4.625" style="0" customWidth="1"/>
    <col min="2" max="2" width="22.625" style="0" customWidth="1"/>
    <col min="3" max="3" width="15.25390625" style="0" customWidth="1"/>
    <col min="4" max="4" width="10.375" style="0" customWidth="1"/>
    <col min="5" max="5" width="10.875" style="0" customWidth="1"/>
    <col min="6" max="6" width="15.25390625" style="0" customWidth="1"/>
    <col min="7" max="7" width="17.125" style="0" customWidth="1"/>
  </cols>
  <sheetData>
    <row r="2" spans="1:7" ht="66" customHeight="1">
      <c r="A2" s="232" t="s">
        <v>284</v>
      </c>
      <c r="B2" s="232"/>
      <c r="C2" s="232"/>
      <c r="D2" s="232"/>
      <c r="E2" s="232"/>
      <c r="F2" s="232"/>
      <c r="G2" s="232"/>
    </row>
    <row r="3" spans="1:7" ht="18.75" customHeight="1">
      <c r="A3" s="233"/>
      <c r="B3" s="233"/>
      <c r="C3" s="233"/>
      <c r="D3" s="233"/>
      <c r="E3" s="233"/>
      <c r="F3" s="233"/>
      <c r="G3" s="233"/>
    </row>
    <row r="4" spans="1:7" s="107" customFormat="1" ht="18.75" customHeight="1">
      <c r="A4" s="106" t="s">
        <v>0</v>
      </c>
      <c r="B4" s="106" t="s">
        <v>70</v>
      </c>
      <c r="C4" s="106" t="s">
        <v>94</v>
      </c>
      <c r="D4" s="106" t="s">
        <v>71</v>
      </c>
      <c r="E4" s="106" t="s">
        <v>72</v>
      </c>
      <c r="F4" s="106" t="s">
        <v>83</v>
      </c>
      <c r="G4" s="106" t="s">
        <v>73</v>
      </c>
    </row>
    <row r="5" spans="1:7" ht="18.75" customHeight="1">
      <c r="A5" s="104">
        <v>1</v>
      </c>
      <c r="B5" s="104" t="s">
        <v>286</v>
      </c>
      <c r="C5" s="104">
        <v>1979</v>
      </c>
      <c r="D5" s="104" t="s">
        <v>179</v>
      </c>
      <c r="E5" s="110">
        <v>400</v>
      </c>
      <c r="F5" s="104" t="s">
        <v>129</v>
      </c>
      <c r="G5" s="108" t="s">
        <v>128</v>
      </c>
    </row>
    <row r="6" spans="1:7" ht="18.75" customHeight="1">
      <c r="A6" s="104">
        <v>2</v>
      </c>
      <c r="B6" s="104" t="s">
        <v>338</v>
      </c>
      <c r="C6" s="104">
        <v>1994</v>
      </c>
      <c r="D6" s="104" t="s">
        <v>179</v>
      </c>
      <c r="E6" s="104">
        <v>385</v>
      </c>
      <c r="F6" s="104" t="s">
        <v>339</v>
      </c>
      <c r="G6" s="104" t="s">
        <v>340</v>
      </c>
    </row>
    <row r="7" spans="1:7" ht="18.75" customHeight="1">
      <c r="A7" s="104">
        <v>3</v>
      </c>
      <c r="B7" s="104" t="s">
        <v>341</v>
      </c>
      <c r="C7" s="104">
        <v>1989</v>
      </c>
      <c r="D7" s="104">
        <v>3</v>
      </c>
      <c r="E7" s="104">
        <v>373</v>
      </c>
      <c r="F7" s="104" t="s">
        <v>339</v>
      </c>
      <c r="G7" s="104" t="s">
        <v>340</v>
      </c>
    </row>
    <row r="8" spans="1:7" ht="18.75" customHeight="1">
      <c r="A8" s="104">
        <v>4</v>
      </c>
      <c r="B8" s="104" t="s">
        <v>163</v>
      </c>
      <c r="C8" s="104">
        <v>1996</v>
      </c>
      <c r="D8" s="104">
        <v>2</v>
      </c>
      <c r="E8" s="110">
        <v>241</v>
      </c>
      <c r="F8" s="104" t="s">
        <v>129</v>
      </c>
      <c r="G8" s="108" t="s">
        <v>128</v>
      </c>
    </row>
    <row r="9" spans="1:7" ht="18.75" customHeight="1">
      <c r="A9" s="104">
        <v>5</v>
      </c>
      <c r="B9" s="104" t="s">
        <v>342</v>
      </c>
      <c r="C9" s="104">
        <v>1978</v>
      </c>
      <c r="D9" s="104">
        <v>3</v>
      </c>
      <c r="E9" s="104">
        <v>240</v>
      </c>
      <c r="F9" s="104" t="s">
        <v>339</v>
      </c>
      <c r="G9" s="104" t="s">
        <v>189</v>
      </c>
    </row>
    <row r="10" spans="1:7" ht="18.75" customHeight="1">
      <c r="A10" s="104">
        <v>6</v>
      </c>
      <c r="B10" s="104" t="s">
        <v>162</v>
      </c>
      <c r="C10" s="104">
        <v>1996</v>
      </c>
      <c r="D10" s="104">
        <v>2</v>
      </c>
      <c r="E10" s="110">
        <v>239</v>
      </c>
      <c r="F10" s="104" t="s">
        <v>129</v>
      </c>
      <c r="G10" s="108" t="s">
        <v>128</v>
      </c>
    </row>
    <row r="11" spans="1:7" ht="18.75" customHeight="1">
      <c r="A11" s="104">
        <v>7</v>
      </c>
      <c r="B11" s="104" t="s">
        <v>287</v>
      </c>
      <c r="C11" s="104">
        <v>1994</v>
      </c>
      <c r="D11" s="104">
        <v>3</v>
      </c>
      <c r="E11" s="110">
        <v>200</v>
      </c>
      <c r="F11" s="105" t="s">
        <v>102</v>
      </c>
      <c r="G11" s="108" t="s">
        <v>103</v>
      </c>
    </row>
    <row r="12" spans="1:7" ht="18.75" customHeight="1">
      <c r="A12" s="104">
        <v>8</v>
      </c>
      <c r="B12" s="104" t="s">
        <v>285</v>
      </c>
      <c r="C12" s="104">
        <v>1994</v>
      </c>
      <c r="D12" s="104" t="s">
        <v>107</v>
      </c>
      <c r="E12" s="104">
        <v>164</v>
      </c>
      <c r="F12" s="105" t="s">
        <v>129</v>
      </c>
      <c r="G12" s="108" t="s">
        <v>128</v>
      </c>
    </row>
    <row r="13" spans="1:7" ht="30.75" customHeight="1">
      <c r="A13" s="104">
        <v>9</v>
      </c>
      <c r="B13" s="104" t="s">
        <v>345</v>
      </c>
      <c r="C13" s="104">
        <v>1992</v>
      </c>
      <c r="D13" s="104" t="s">
        <v>107</v>
      </c>
      <c r="E13" s="104">
        <v>143</v>
      </c>
      <c r="F13" s="104" t="s">
        <v>96</v>
      </c>
      <c r="G13" s="108" t="s">
        <v>329</v>
      </c>
    </row>
    <row r="14" spans="1:7" ht="30.75" customHeight="1">
      <c r="A14" s="104">
        <v>10</v>
      </c>
      <c r="B14" s="104" t="s">
        <v>78</v>
      </c>
      <c r="C14" s="104">
        <v>1998</v>
      </c>
      <c r="D14" s="104">
        <v>3</v>
      </c>
      <c r="E14" s="110">
        <v>134</v>
      </c>
      <c r="F14" s="104" t="s">
        <v>96</v>
      </c>
      <c r="G14" s="108" t="s">
        <v>329</v>
      </c>
    </row>
    <row r="15" spans="1:7" ht="18.75" customHeight="1">
      <c r="A15" s="104">
        <v>11</v>
      </c>
      <c r="B15" s="104" t="s">
        <v>319</v>
      </c>
      <c r="C15" s="104">
        <v>1992</v>
      </c>
      <c r="D15" s="104">
        <v>1</v>
      </c>
      <c r="E15" s="110">
        <v>125</v>
      </c>
      <c r="F15" s="105" t="s">
        <v>141</v>
      </c>
      <c r="G15" s="108" t="s">
        <v>320</v>
      </c>
    </row>
    <row r="16" spans="1:7" ht="30.75" customHeight="1">
      <c r="A16" s="104">
        <v>12</v>
      </c>
      <c r="B16" s="104" t="s">
        <v>75</v>
      </c>
      <c r="C16" s="104">
        <v>1997</v>
      </c>
      <c r="D16" s="104">
        <v>3</v>
      </c>
      <c r="E16" s="110">
        <v>124</v>
      </c>
      <c r="F16" s="104" t="s">
        <v>96</v>
      </c>
      <c r="G16" s="108" t="s">
        <v>329</v>
      </c>
    </row>
    <row r="17" spans="1:7" ht="18" customHeight="1">
      <c r="A17" s="104">
        <v>13</v>
      </c>
      <c r="B17" s="109" t="s">
        <v>382</v>
      </c>
      <c r="C17" s="109">
        <v>1994</v>
      </c>
      <c r="D17" s="109" t="s">
        <v>76</v>
      </c>
      <c r="E17" s="108">
        <v>111</v>
      </c>
      <c r="F17" s="109" t="s">
        <v>383</v>
      </c>
      <c r="G17" s="109" t="s">
        <v>165</v>
      </c>
    </row>
    <row r="18" spans="1:7" ht="33.75" customHeight="1">
      <c r="A18" s="104">
        <v>14</v>
      </c>
      <c r="B18" s="104" t="s">
        <v>77</v>
      </c>
      <c r="C18" s="104">
        <v>1997</v>
      </c>
      <c r="D18" s="104" t="s">
        <v>107</v>
      </c>
      <c r="E18" s="110">
        <v>103</v>
      </c>
      <c r="F18" s="104" t="s">
        <v>96</v>
      </c>
      <c r="G18" s="108" t="s">
        <v>329</v>
      </c>
    </row>
    <row r="19" spans="1:7" ht="18.75" customHeight="1">
      <c r="A19" s="104">
        <v>15</v>
      </c>
      <c r="B19" s="104" t="s">
        <v>330</v>
      </c>
      <c r="C19" s="104"/>
      <c r="D19" s="104" t="s">
        <v>198</v>
      </c>
      <c r="E19" s="104"/>
      <c r="F19" s="104" t="s">
        <v>141</v>
      </c>
      <c r="G19" s="104" t="s">
        <v>189</v>
      </c>
    </row>
    <row r="20" spans="1:7" ht="18.75" customHeight="1">
      <c r="A20" s="104">
        <v>16</v>
      </c>
      <c r="B20" s="104" t="s">
        <v>289</v>
      </c>
      <c r="C20" s="104">
        <v>1972</v>
      </c>
      <c r="D20" s="104" t="s">
        <v>179</v>
      </c>
      <c r="E20" s="104"/>
      <c r="F20" s="105" t="s">
        <v>105</v>
      </c>
      <c r="G20" s="108" t="s">
        <v>189</v>
      </c>
    </row>
    <row r="21" spans="1:7" ht="18.75" customHeight="1">
      <c r="A21" s="104">
        <v>17</v>
      </c>
      <c r="B21" s="104" t="s">
        <v>323</v>
      </c>
      <c r="C21" s="104">
        <v>1989</v>
      </c>
      <c r="D21" s="104">
        <v>1</v>
      </c>
      <c r="E21" s="104"/>
      <c r="F21" s="105" t="s">
        <v>311</v>
      </c>
      <c r="G21" s="108" t="s">
        <v>189</v>
      </c>
    </row>
    <row r="22" spans="1:7" ht="18.75" customHeight="1">
      <c r="A22" s="104">
        <v>18</v>
      </c>
      <c r="B22" s="104" t="s">
        <v>321</v>
      </c>
      <c r="C22" s="104">
        <v>1974</v>
      </c>
      <c r="D22" s="104" t="s">
        <v>198</v>
      </c>
      <c r="E22" s="104"/>
      <c r="F22" s="104" t="s">
        <v>141</v>
      </c>
      <c r="G22" s="108" t="s">
        <v>322</v>
      </c>
    </row>
    <row r="23" spans="1:7" ht="18.75" customHeight="1">
      <c r="A23" s="104">
        <v>19</v>
      </c>
      <c r="B23" s="104" t="s">
        <v>288</v>
      </c>
      <c r="C23" s="104">
        <v>1958</v>
      </c>
      <c r="D23" s="104" t="s">
        <v>198</v>
      </c>
      <c r="E23" s="104"/>
      <c r="F23" s="104" t="s">
        <v>105</v>
      </c>
      <c r="G23" s="108" t="s">
        <v>189</v>
      </c>
    </row>
    <row r="28" spans="2:7" ht="18.75" customHeight="1">
      <c r="B28" s="37" t="s">
        <v>25</v>
      </c>
      <c r="C28" s="234"/>
      <c r="D28" s="235"/>
      <c r="E28" s="236" t="s">
        <v>26</v>
      </c>
      <c r="F28" s="236"/>
      <c r="G28" s="117"/>
    </row>
    <row r="29" spans="2:7" ht="18.75" customHeight="1">
      <c r="B29" s="26"/>
      <c r="C29" s="231" t="s">
        <v>31</v>
      </c>
      <c r="D29" s="231"/>
      <c r="E29" s="76"/>
      <c r="F29" s="26"/>
      <c r="G29" s="118" t="s">
        <v>31</v>
      </c>
    </row>
  </sheetData>
  <sheetProtection/>
  <mergeCells count="5">
    <mergeCell ref="C29:D29"/>
    <mergeCell ref="A2:G2"/>
    <mergeCell ref="A3:G3"/>
    <mergeCell ref="C28:D28"/>
    <mergeCell ref="E28:F28"/>
  </mergeCells>
  <printOptions/>
  <pageMargins left="0.25" right="0.29" top="0.75" bottom="0.75" header="0.31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selection activeCell="M16" sqref="M16"/>
    </sheetView>
  </sheetViews>
  <sheetFormatPr defaultColWidth="9.00390625" defaultRowHeight="12.75"/>
  <cols>
    <col min="1" max="1" width="4.00390625" style="0" customWidth="1"/>
    <col min="2" max="2" width="19.125" style="0" customWidth="1"/>
    <col min="11" max="11" width="6.875" style="0" customWidth="1"/>
  </cols>
  <sheetData>
    <row r="1" spans="1:10" ht="68.25" customHeight="1">
      <c r="A1" s="242" t="s">
        <v>251</v>
      </c>
      <c r="B1" s="242"/>
      <c r="C1" s="242"/>
      <c r="D1" s="242"/>
      <c r="E1" s="242"/>
      <c r="F1" s="242"/>
      <c r="G1" s="242"/>
      <c r="H1" s="242"/>
      <c r="I1" s="242"/>
      <c r="J1" s="242"/>
    </row>
    <row r="3" ht="21.75" customHeight="1" thickBot="1">
      <c r="A3" s="119" t="s">
        <v>216</v>
      </c>
    </row>
    <row r="4" spans="1:10" ht="16.5" thickBot="1">
      <c r="A4" s="1" t="s">
        <v>0</v>
      </c>
      <c r="B4" s="2" t="s">
        <v>1</v>
      </c>
      <c r="C4" s="3">
        <v>1</v>
      </c>
      <c r="D4" s="4">
        <v>2</v>
      </c>
      <c r="E4" s="3">
        <v>3</v>
      </c>
      <c r="F4" s="4">
        <v>4</v>
      </c>
      <c r="G4" s="3">
        <v>5</v>
      </c>
      <c r="H4" s="4">
        <v>6</v>
      </c>
      <c r="I4" s="3" t="s">
        <v>2</v>
      </c>
      <c r="J4" s="23" t="s">
        <v>3</v>
      </c>
    </row>
    <row r="5" spans="1:256" ht="12.75" customHeight="1">
      <c r="A5" s="238">
        <v>1</v>
      </c>
      <c r="B5" s="240" t="s">
        <v>218</v>
      </c>
      <c r="C5" s="221"/>
      <c r="D5" s="128">
        <v>2</v>
      </c>
      <c r="E5" s="128">
        <v>2</v>
      </c>
      <c r="F5" s="128">
        <v>2</v>
      </c>
      <c r="G5" s="128">
        <v>2</v>
      </c>
      <c r="H5" s="128">
        <v>2</v>
      </c>
      <c r="I5" s="224">
        <f>SUM(D5:H5)</f>
        <v>10</v>
      </c>
      <c r="J5" s="217">
        <v>1</v>
      </c>
      <c r="IV5" s="6" t="s">
        <v>37</v>
      </c>
    </row>
    <row r="6" spans="1:256" ht="13.5" customHeight="1" thickBot="1">
      <c r="A6" s="239"/>
      <c r="B6" s="241"/>
      <c r="C6" s="222"/>
      <c r="D6" s="9" t="s">
        <v>332</v>
      </c>
      <c r="E6" s="9" t="s">
        <v>332</v>
      </c>
      <c r="F6" s="9" t="s">
        <v>332</v>
      </c>
      <c r="G6" s="9" t="s">
        <v>332</v>
      </c>
      <c r="H6" s="9" t="s">
        <v>332</v>
      </c>
      <c r="I6" s="225"/>
      <c r="J6" s="237"/>
      <c r="IV6" s="8" t="s">
        <v>332</v>
      </c>
    </row>
    <row r="7" spans="1:10" ht="12.75" customHeight="1">
      <c r="A7" s="238">
        <v>2</v>
      </c>
      <c r="B7" s="240" t="s">
        <v>219</v>
      </c>
      <c r="C7" s="128">
        <v>1</v>
      </c>
      <c r="D7" s="230"/>
      <c r="E7" s="128">
        <v>2</v>
      </c>
      <c r="F7" s="128">
        <v>1</v>
      </c>
      <c r="G7" s="128">
        <v>2</v>
      </c>
      <c r="H7" s="128">
        <v>2</v>
      </c>
      <c r="I7" s="224">
        <f>SUM(C7,E7,F7,G7,H7)</f>
        <v>8</v>
      </c>
      <c r="J7" s="237">
        <v>3</v>
      </c>
    </row>
    <row r="8" spans="1:10" ht="13.5" customHeight="1" thickBot="1">
      <c r="A8" s="239"/>
      <c r="B8" s="241"/>
      <c r="C8" s="9" t="s">
        <v>336</v>
      </c>
      <c r="D8" s="223"/>
      <c r="E8" s="9" t="s">
        <v>332</v>
      </c>
      <c r="F8" s="9" t="s">
        <v>336</v>
      </c>
      <c r="G8" s="9" t="s">
        <v>332</v>
      </c>
      <c r="H8" s="9" t="s">
        <v>332</v>
      </c>
      <c r="I8" s="225"/>
      <c r="J8" s="237"/>
    </row>
    <row r="9" spans="1:10" ht="12.75" customHeight="1">
      <c r="A9" s="238">
        <v>3</v>
      </c>
      <c r="B9" s="240" t="s">
        <v>236</v>
      </c>
      <c r="C9" s="128">
        <v>1</v>
      </c>
      <c r="D9" s="128">
        <v>1</v>
      </c>
      <c r="E9" s="230"/>
      <c r="F9" s="128">
        <v>1</v>
      </c>
      <c r="G9" s="128">
        <v>2</v>
      </c>
      <c r="H9" s="128">
        <v>2</v>
      </c>
      <c r="I9" s="224">
        <f>SUM(C9:D9,F9,G9,H9)</f>
        <v>7</v>
      </c>
      <c r="J9" s="237">
        <v>4</v>
      </c>
    </row>
    <row r="10" spans="1:10" ht="13.5" customHeight="1" thickBot="1">
      <c r="A10" s="239"/>
      <c r="B10" s="241"/>
      <c r="C10" s="9" t="s">
        <v>336</v>
      </c>
      <c r="D10" s="9" t="s">
        <v>336</v>
      </c>
      <c r="E10" s="223"/>
      <c r="F10" s="9" t="s">
        <v>336</v>
      </c>
      <c r="G10" s="9" t="s">
        <v>334</v>
      </c>
      <c r="H10" s="9" t="s">
        <v>332</v>
      </c>
      <c r="I10" s="225"/>
      <c r="J10" s="237"/>
    </row>
    <row r="11" spans="1:10" ht="12.75" customHeight="1">
      <c r="A11" s="227">
        <v>4</v>
      </c>
      <c r="B11" s="228" t="s">
        <v>220</v>
      </c>
      <c r="C11" s="128">
        <v>1</v>
      </c>
      <c r="D11" s="128">
        <v>2</v>
      </c>
      <c r="E11" s="128">
        <v>2</v>
      </c>
      <c r="F11" s="229"/>
      <c r="G11" s="132">
        <v>2</v>
      </c>
      <c r="H11" s="128">
        <v>2</v>
      </c>
      <c r="I11" s="224">
        <f>SUM(C11:E11,G11,H11)</f>
        <v>9</v>
      </c>
      <c r="J11" s="237">
        <v>2</v>
      </c>
    </row>
    <row r="12" spans="1:10" ht="13.5" customHeight="1" thickBot="1">
      <c r="A12" s="227"/>
      <c r="B12" s="228"/>
      <c r="C12" s="9" t="s">
        <v>336</v>
      </c>
      <c r="D12" s="9" t="s">
        <v>332</v>
      </c>
      <c r="E12" s="9" t="s">
        <v>332</v>
      </c>
      <c r="F12" s="216"/>
      <c r="G12" s="12" t="s">
        <v>337</v>
      </c>
      <c r="H12" s="9" t="s">
        <v>332</v>
      </c>
      <c r="I12" s="225"/>
      <c r="J12" s="237"/>
    </row>
    <row r="13" spans="1:10" ht="12.75" customHeight="1">
      <c r="A13" s="238">
        <v>5</v>
      </c>
      <c r="B13" s="240" t="s">
        <v>221</v>
      </c>
      <c r="C13" s="128">
        <v>1</v>
      </c>
      <c r="D13" s="128">
        <v>1</v>
      </c>
      <c r="E13" s="128">
        <v>1</v>
      </c>
      <c r="F13" s="130">
        <v>1</v>
      </c>
      <c r="G13" s="230"/>
      <c r="H13" s="128">
        <v>1</v>
      </c>
      <c r="I13" s="224">
        <f>SUM(C13:F13,H13)</f>
        <v>5</v>
      </c>
      <c r="J13" s="237">
        <v>6</v>
      </c>
    </row>
    <row r="14" spans="1:10" ht="13.5" customHeight="1" thickBot="1">
      <c r="A14" s="239"/>
      <c r="B14" s="241"/>
      <c r="C14" s="9" t="s">
        <v>336</v>
      </c>
      <c r="D14" s="9" t="s">
        <v>336</v>
      </c>
      <c r="E14" s="9" t="s">
        <v>335</v>
      </c>
      <c r="F14" s="9" t="s">
        <v>333</v>
      </c>
      <c r="G14" s="223"/>
      <c r="H14" s="9" t="s">
        <v>336</v>
      </c>
      <c r="I14" s="225"/>
      <c r="J14" s="237"/>
    </row>
    <row r="15" spans="1:10" ht="12.75" customHeight="1">
      <c r="A15" s="227">
        <v>6</v>
      </c>
      <c r="B15" s="240" t="s">
        <v>222</v>
      </c>
      <c r="C15" s="128">
        <v>1</v>
      </c>
      <c r="D15" s="128">
        <v>1</v>
      </c>
      <c r="E15" s="132">
        <v>1</v>
      </c>
      <c r="F15" s="132">
        <v>1</v>
      </c>
      <c r="G15" s="132">
        <v>2</v>
      </c>
      <c r="H15" s="229"/>
      <c r="I15" s="224">
        <f>SUM(C15:G15)</f>
        <v>6</v>
      </c>
      <c r="J15" s="237">
        <v>5</v>
      </c>
    </row>
    <row r="16" spans="1:10" ht="13.5" customHeight="1" thickBot="1">
      <c r="A16" s="239"/>
      <c r="B16" s="241"/>
      <c r="C16" s="9" t="s">
        <v>336</v>
      </c>
      <c r="D16" s="9" t="s">
        <v>336</v>
      </c>
      <c r="E16" s="9" t="s">
        <v>336</v>
      </c>
      <c r="F16" s="9" t="s">
        <v>336</v>
      </c>
      <c r="G16" s="9" t="s">
        <v>332</v>
      </c>
      <c r="H16" s="223"/>
      <c r="I16" s="225"/>
      <c r="J16" s="226"/>
    </row>
    <row r="17" ht="12.75" customHeight="1"/>
    <row r="18" ht="24.75" customHeight="1" thickBot="1">
      <c r="A18" s="119" t="s">
        <v>217</v>
      </c>
    </row>
    <row r="19" spans="1:10" ht="16.5" thickBot="1">
      <c r="A19" s="1" t="s">
        <v>0</v>
      </c>
      <c r="B19" s="2" t="s">
        <v>1</v>
      </c>
      <c r="C19" s="3">
        <v>1</v>
      </c>
      <c r="D19" s="4">
        <v>2</v>
      </c>
      <c r="E19" s="3">
        <v>3</v>
      </c>
      <c r="F19" s="4">
        <v>4</v>
      </c>
      <c r="G19" s="3">
        <v>5</v>
      </c>
      <c r="H19" s="4">
        <v>6</v>
      </c>
      <c r="I19" s="3" t="s">
        <v>2</v>
      </c>
      <c r="J19" s="23" t="s">
        <v>3</v>
      </c>
    </row>
    <row r="20" spans="1:10" ht="13.5" customHeight="1">
      <c r="A20" s="238">
        <v>1</v>
      </c>
      <c r="B20" s="240" t="s">
        <v>223</v>
      </c>
      <c r="C20" s="230"/>
      <c r="D20" s="128">
        <v>2</v>
      </c>
      <c r="E20" s="128">
        <v>2</v>
      </c>
      <c r="F20" s="128">
        <v>2</v>
      </c>
      <c r="G20" s="128">
        <v>2</v>
      </c>
      <c r="H20" s="128">
        <v>2</v>
      </c>
      <c r="I20" s="224">
        <f>SUM(D20:H20)</f>
        <v>10</v>
      </c>
      <c r="J20" s="217">
        <v>1</v>
      </c>
    </row>
    <row r="21" spans="1:10" ht="13.5" customHeight="1" thickBot="1">
      <c r="A21" s="239"/>
      <c r="B21" s="241"/>
      <c r="C21" s="223"/>
      <c r="D21" s="9" t="s">
        <v>332</v>
      </c>
      <c r="E21" s="9" t="s">
        <v>337</v>
      </c>
      <c r="F21" s="9" t="s">
        <v>332</v>
      </c>
      <c r="G21" s="9" t="s">
        <v>332</v>
      </c>
      <c r="H21" s="9" t="s">
        <v>332</v>
      </c>
      <c r="I21" s="225"/>
      <c r="J21" s="237"/>
    </row>
    <row r="22" spans="1:256" ht="12.75" customHeight="1">
      <c r="A22" s="238">
        <v>2</v>
      </c>
      <c r="B22" s="240" t="s">
        <v>224</v>
      </c>
      <c r="C22" s="128">
        <v>1</v>
      </c>
      <c r="D22" s="243"/>
      <c r="E22" s="128">
        <v>2</v>
      </c>
      <c r="F22" s="128">
        <v>2</v>
      </c>
      <c r="G22" s="128">
        <v>2</v>
      </c>
      <c r="H22" s="128">
        <v>2</v>
      </c>
      <c r="I22" s="224">
        <f>SUM(C22,E22,F22,G22,H22)</f>
        <v>9</v>
      </c>
      <c r="J22" s="237">
        <v>2</v>
      </c>
      <c r="IV22" s="128">
        <v>2</v>
      </c>
    </row>
    <row r="23" spans="1:256" ht="13.5" customHeight="1" thickBot="1">
      <c r="A23" s="239"/>
      <c r="B23" s="241"/>
      <c r="C23" s="9" t="s">
        <v>336</v>
      </c>
      <c r="D23" s="244"/>
      <c r="E23" s="9" t="s">
        <v>337</v>
      </c>
      <c r="F23" s="9" t="s">
        <v>332</v>
      </c>
      <c r="G23" s="9" t="s">
        <v>332</v>
      </c>
      <c r="H23" s="9" t="s">
        <v>332</v>
      </c>
      <c r="I23" s="225"/>
      <c r="J23" s="237"/>
      <c r="IV23" s="9" t="s">
        <v>332</v>
      </c>
    </row>
    <row r="24" spans="1:10" ht="12.75" customHeight="1">
      <c r="A24" s="238">
        <v>3</v>
      </c>
      <c r="B24" s="240" t="s">
        <v>225</v>
      </c>
      <c r="C24" s="128">
        <v>1</v>
      </c>
      <c r="D24" s="128">
        <v>1</v>
      </c>
      <c r="E24" s="230"/>
      <c r="F24" s="128">
        <v>2</v>
      </c>
      <c r="G24" s="128">
        <v>2</v>
      </c>
      <c r="H24" s="128">
        <v>2</v>
      </c>
      <c r="I24" s="224">
        <f>SUM(C24:D24,F24,G24,H24)</f>
        <v>8</v>
      </c>
      <c r="J24" s="237">
        <v>3</v>
      </c>
    </row>
    <row r="25" spans="1:10" ht="13.5" customHeight="1" thickBot="1">
      <c r="A25" s="239"/>
      <c r="B25" s="241"/>
      <c r="C25" s="9" t="s">
        <v>333</v>
      </c>
      <c r="D25" s="9" t="s">
        <v>333</v>
      </c>
      <c r="E25" s="223"/>
      <c r="F25" s="9" t="s">
        <v>332</v>
      </c>
      <c r="G25" s="9" t="s">
        <v>334</v>
      </c>
      <c r="H25" s="9" t="s">
        <v>332</v>
      </c>
      <c r="I25" s="225"/>
      <c r="J25" s="237"/>
    </row>
    <row r="26" spans="1:10" ht="12.75" customHeight="1">
      <c r="A26" s="227">
        <v>4</v>
      </c>
      <c r="B26" s="228" t="s">
        <v>226</v>
      </c>
      <c r="C26" s="128">
        <v>1</v>
      </c>
      <c r="D26" s="128">
        <v>1</v>
      </c>
      <c r="E26" s="128">
        <v>1</v>
      </c>
      <c r="F26" s="245"/>
      <c r="G26" s="128">
        <v>2</v>
      </c>
      <c r="H26" s="128">
        <v>2</v>
      </c>
      <c r="I26" s="224">
        <f>SUM(C26:E26,G26,H26)</f>
        <v>7</v>
      </c>
      <c r="J26" s="237">
        <v>4</v>
      </c>
    </row>
    <row r="27" spans="1:10" ht="13.5" customHeight="1" thickBot="1">
      <c r="A27" s="227"/>
      <c r="B27" s="228"/>
      <c r="C27" s="9" t="s">
        <v>336</v>
      </c>
      <c r="D27" s="9" t="s">
        <v>336</v>
      </c>
      <c r="E27" s="9" t="s">
        <v>336</v>
      </c>
      <c r="F27" s="246"/>
      <c r="G27" s="9" t="s">
        <v>337</v>
      </c>
      <c r="H27" s="9" t="s">
        <v>332</v>
      </c>
      <c r="I27" s="225"/>
      <c r="J27" s="237"/>
    </row>
    <row r="28" spans="1:10" ht="12.75" customHeight="1">
      <c r="A28" s="238">
        <v>5</v>
      </c>
      <c r="B28" s="240" t="s">
        <v>227</v>
      </c>
      <c r="C28" s="128">
        <v>1</v>
      </c>
      <c r="D28" s="128">
        <v>1</v>
      </c>
      <c r="E28" s="128">
        <v>1</v>
      </c>
      <c r="F28" s="128">
        <v>1</v>
      </c>
      <c r="G28" s="230"/>
      <c r="H28" s="127">
        <v>1</v>
      </c>
      <c r="I28" s="224">
        <f>SUM(C28:F28,H28)</f>
        <v>5</v>
      </c>
      <c r="J28" s="237">
        <v>6</v>
      </c>
    </row>
    <row r="29" spans="1:10" ht="13.5" customHeight="1" thickBot="1">
      <c r="A29" s="239"/>
      <c r="B29" s="241"/>
      <c r="C29" s="9" t="s">
        <v>336</v>
      </c>
      <c r="D29" s="9" t="s">
        <v>336</v>
      </c>
      <c r="E29" s="9" t="s">
        <v>335</v>
      </c>
      <c r="F29" s="9" t="s">
        <v>333</v>
      </c>
      <c r="G29" s="223"/>
      <c r="H29" s="8" t="s">
        <v>335</v>
      </c>
      <c r="I29" s="225"/>
      <c r="J29" s="237"/>
    </row>
    <row r="30" spans="1:10" ht="12.75" customHeight="1">
      <c r="A30" s="238">
        <v>6</v>
      </c>
      <c r="B30" s="240" t="s">
        <v>228</v>
      </c>
      <c r="C30" s="128">
        <v>1</v>
      </c>
      <c r="D30" s="128">
        <v>1</v>
      </c>
      <c r="E30" s="128">
        <v>1</v>
      </c>
      <c r="F30" s="128">
        <v>1</v>
      </c>
      <c r="G30" s="128">
        <v>2</v>
      </c>
      <c r="H30" s="219"/>
      <c r="I30" s="224">
        <f>SUM(C30:G30)</f>
        <v>6</v>
      </c>
      <c r="J30" s="237">
        <v>5</v>
      </c>
    </row>
    <row r="31" spans="1:10" ht="13.5" customHeight="1" thickBot="1">
      <c r="A31" s="239"/>
      <c r="B31" s="241"/>
      <c r="C31" s="9" t="s">
        <v>336</v>
      </c>
      <c r="D31" s="9" t="s">
        <v>336</v>
      </c>
      <c r="E31" s="9" t="s">
        <v>336</v>
      </c>
      <c r="F31" s="9" t="s">
        <v>336</v>
      </c>
      <c r="G31" s="9" t="s">
        <v>334</v>
      </c>
      <c r="H31" s="220"/>
      <c r="I31" s="225"/>
      <c r="J31" s="226"/>
    </row>
    <row r="33" ht="23.25" customHeight="1" thickBot="1">
      <c r="A33" s="119" t="s">
        <v>235</v>
      </c>
    </row>
    <row r="34" spans="1:10" ht="16.5" thickBot="1">
      <c r="A34" s="1" t="s">
        <v>0</v>
      </c>
      <c r="B34" s="2" t="s">
        <v>1</v>
      </c>
      <c r="C34" s="3">
        <v>1</v>
      </c>
      <c r="D34" s="4">
        <v>2</v>
      </c>
      <c r="E34" s="3">
        <v>3</v>
      </c>
      <c r="F34" s="4">
        <v>4</v>
      </c>
      <c r="G34" s="3">
        <v>5</v>
      </c>
      <c r="H34" s="4">
        <v>6</v>
      </c>
      <c r="I34" s="3" t="s">
        <v>2</v>
      </c>
      <c r="J34" s="23" t="s">
        <v>3</v>
      </c>
    </row>
    <row r="35" spans="1:10" ht="13.5" customHeight="1">
      <c r="A35" s="238">
        <v>1</v>
      </c>
      <c r="B35" s="240" t="s">
        <v>229</v>
      </c>
      <c r="C35" s="230"/>
      <c r="D35" s="128">
        <v>1</v>
      </c>
      <c r="E35" s="128">
        <v>2</v>
      </c>
      <c r="F35" s="128">
        <v>2</v>
      </c>
      <c r="G35" s="128">
        <v>2</v>
      </c>
      <c r="H35" s="128">
        <v>2</v>
      </c>
      <c r="I35" s="224">
        <f>SUM(D35:H35)</f>
        <v>9</v>
      </c>
      <c r="J35" s="217">
        <v>2</v>
      </c>
    </row>
    <row r="36" spans="1:10" ht="13.5" customHeight="1" thickBot="1">
      <c r="A36" s="239"/>
      <c r="B36" s="241"/>
      <c r="C36" s="223"/>
      <c r="D36" s="9" t="s">
        <v>336</v>
      </c>
      <c r="E36" s="9" t="s">
        <v>332</v>
      </c>
      <c r="F36" s="9" t="s">
        <v>332</v>
      </c>
      <c r="G36" s="9" t="s">
        <v>332</v>
      </c>
      <c r="H36" s="9" t="s">
        <v>332</v>
      </c>
      <c r="I36" s="225"/>
      <c r="J36" s="237"/>
    </row>
    <row r="37" spans="1:10" ht="12.75" customHeight="1">
      <c r="A37" s="238">
        <v>2</v>
      </c>
      <c r="B37" s="240" t="s">
        <v>230</v>
      </c>
      <c r="C37" s="130">
        <v>2</v>
      </c>
      <c r="D37" s="230"/>
      <c r="E37" s="128">
        <v>2</v>
      </c>
      <c r="F37" s="128">
        <v>2</v>
      </c>
      <c r="G37" s="128">
        <v>2</v>
      </c>
      <c r="H37" s="128">
        <v>2</v>
      </c>
      <c r="I37" s="224">
        <f>SUM(C37,E37,F37,G37,H37)</f>
        <v>10</v>
      </c>
      <c r="J37" s="237">
        <v>1</v>
      </c>
    </row>
    <row r="38" spans="1:10" ht="13.5" customHeight="1" thickBot="1">
      <c r="A38" s="239"/>
      <c r="B38" s="241"/>
      <c r="C38" s="9" t="s">
        <v>332</v>
      </c>
      <c r="D38" s="223"/>
      <c r="E38" s="9" t="s">
        <v>337</v>
      </c>
      <c r="F38" s="9" t="s">
        <v>332</v>
      </c>
      <c r="G38" s="9" t="s">
        <v>332</v>
      </c>
      <c r="H38" s="9" t="s">
        <v>332</v>
      </c>
      <c r="I38" s="225"/>
      <c r="J38" s="237"/>
    </row>
    <row r="39" spans="1:10" ht="12.75" customHeight="1">
      <c r="A39" s="238">
        <v>3</v>
      </c>
      <c r="B39" s="240" t="s">
        <v>231</v>
      </c>
      <c r="C39" s="128">
        <v>1</v>
      </c>
      <c r="D39" s="128">
        <v>1</v>
      </c>
      <c r="E39" s="230"/>
      <c r="F39" s="128">
        <v>2</v>
      </c>
      <c r="G39" s="128">
        <v>2</v>
      </c>
      <c r="H39" s="128">
        <v>2</v>
      </c>
      <c r="I39" s="224">
        <f>SUM(C39:D39,F39,G39,H39)</f>
        <v>8</v>
      </c>
      <c r="J39" s="237">
        <v>3</v>
      </c>
    </row>
    <row r="40" spans="1:10" ht="13.5" customHeight="1" thickBot="1">
      <c r="A40" s="239"/>
      <c r="B40" s="241"/>
      <c r="C40" s="9" t="s">
        <v>336</v>
      </c>
      <c r="D40" s="9" t="s">
        <v>333</v>
      </c>
      <c r="E40" s="223"/>
      <c r="F40" s="9" t="s">
        <v>332</v>
      </c>
      <c r="G40" s="9" t="s">
        <v>332</v>
      </c>
      <c r="H40" s="9" t="s">
        <v>337</v>
      </c>
      <c r="I40" s="225"/>
      <c r="J40" s="237"/>
    </row>
    <row r="41" spans="1:10" ht="12.75" customHeight="1">
      <c r="A41" s="227">
        <v>4</v>
      </c>
      <c r="B41" s="228" t="s">
        <v>232</v>
      </c>
      <c r="C41" s="128">
        <v>1</v>
      </c>
      <c r="D41" s="128">
        <v>1</v>
      </c>
      <c r="E41" s="128">
        <v>1</v>
      </c>
      <c r="F41" s="229"/>
      <c r="G41" s="128">
        <v>1</v>
      </c>
      <c r="H41" s="128">
        <v>1</v>
      </c>
      <c r="I41" s="224">
        <f>SUM(C41:E41,G41,H41)</f>
        <v>5</v>
      </c>
      <c r="J41" s="237">
        <v>6</v>
      </c>
    </row>
    <row r="42" spans="1:10" ht="13.5" customHeight="1" thickBot="1">
      <c r="A42" s="227"/>
      <c r="B42" s="228"/>
      <c r="C42" s="9" t="s">
        <v>336</v>
      </c>
      <c r="D42" s="9" t="s">
        <v>336</v>
      </c>
      <c r="E42" s="9" t="s">
        <v>336</v>
      </c>
      <c r="F42" s="216"/>
      <c r="G42" s="9" t="s">
        <v>333</v>
      </c>
      <c r="H42" s="9" t="s">
        <v>336</v>
      </c>
      <c r="I42" s="225"/>
      <c r="J42" s="237"/>
    </row>
    <row r="43" spans="1:10" ht="12.75" customHeight="1">
      <c r="A43" s="238">
        <v>5</v>
      </c>
      <c r="B43" s="240" t="s">
        <v>233</v>
      </c>
      <c r="C43" s="128">
        <v>1</v>
      </c>
      <c r="D43" s="128">
        <v>1</v>
      </c>
      <c r="E43" s="128">
        <v>1</v>
      </c>
      <c r="F43" s="130">
        <v>2</v>
      </c>
      <c r="G43" s="230"/>
      <c r="H43" s="128">
        <v>1</v>
      </c>
      <c r="I43" s="224">
        <f>SUM(C43:F43,H43)</f>
        <v>6</v>
      </c>
      <c r="J43" s="237">
        <v>5</v>
      </c>
    </row>
    <row r="44" spans="1:10" ht="13.5" customHeight="1" thickBot="1">
      <c r="A44" s="239"/>
      <c r="B44" s="241"/>
      <c r="C44" s="9" t="s">
        <v>336</v>
      </c>
      <c r="D44" s="9" t="s">
        <v>336</v>
      </c>
      <c r="E44" s="9" t="s">
        <v>336</v>
      </c>
      <c r="F44" s="9" t="s">
        <v>337</v>
      </c>
      <c r="G44" s="223"/>
      <c r="H44" s="9" t="s">
        <v>333</v>
      </c>
      <c r="I44" s="225"/>
      <c r="J44" s="237"/>
    </row>
    <row r="45" spans="1:10" ht="12.75" customHeight="1">
      <c r="A45" s="238">
        <v>6</v>
      </c>
      <c r="B45" s="240" t="s">
        <v>234</v>
      </c>
      <c r="C45" s="128">
        <v>1</v>
      </c>
      <c r="D45" s="128">
        <v>1</v>
      </c>
      <c r="E45" s="128">
        <v>1</v>
      </c>
      <c r="F45" s="128">
        <v>2</v>
      </c>
      <c r="G45" s="130">
        <v>2</v>
      </c>
      <c r="H45" s="230"/>
      <c r="I45" s="224">
        <f>SUM(C45:G45)</f>
        <v>7</v>
      </c>
      <c r="J45" s="237">
        <v>4</v>
      </c>
    </row>
    <row r="46" spans="1:10" ht="13.5" customHeight="1" thickBot="1">
      <c r="A46" s="239"/>
      <c r="B46" s="241"/>
      <c r="C46" s="9" t="s">
        <v>336</v>
      </c>
      <c r="D46" s="9" t="s">
        <v>336</v>
      </c>
      <c r="E46" s="9" t="s">
        <v>333</v>
      </c>
      <c r="F46" s="9" t="s">
        <v>332</v>
      </c>
      <c r="G46" s="9" t="s">
        <v>337</v>
      </c>
      <c r="H46" s="223"/>
      <c r="I46" s="225"/>
      <c r="J46" s="226"/>
    </row>
    <row r="48" ht="25.5" customHeight="1" thickBot="1">
      <c r="A48" s="119" t="s">
        <v>237</v>
      </c>
    </row>
    <row r="49" spans="1:10" ht="16.5" thickBot="1">
      <c r="A49" s="1" t="s">
        <v>0</v>
      </c>
      <c r="B49" s="2" t="s">
        <v>1</v>
      </c>
      <c r="C49" s="3">
        <v>1</v>
      </c>
      <c r="D49" s="4">
        <v>2</v>
      </c>
      <c r="E49" s="3">
        <v>3</v>
      </c>
      <c r="F49" s="4">
        <v>4</v>
      </c>
      <c r="G49" s="3">
        <v>5</v>
      </c>
      <c r="H49" s="4">
        <v>6</v>
      </c>
      <c r="I49" s="3" t="s">
        <v>2</v>
      </c>
      <c r="J49" s="23" t="s">
        <v>3</v>
      </c>
    </row>
    <row r="50" spans="1:10" ht="13.5" customHeight="1">
      <c r="A50" s="238">
        <v>1</v>
      </c>
      <c r="B50" s="240" t="s">
        <v>239</v>
      </c>
      <c r="C50" s="230"/>
      <c r="D50" s="128">
        <v>2</v>
      </c>
      <c r="E50" s="128">
        <v>2</v>
      </c>
      <c r="F50" s="128">
        <v>2</v>
      </c>
      <c r="G50" s="128">
        <v>2</v>
      </c>
      <c r="H50" s="128">
        <v>2</v>
      </c>
      <c r="I50" s="224">
        <f>SUM(D50:H50)</f>
        <v>10</v>
      </c>
      <c r="J50" s="217">
        <v>1</v>
      </c>
    </row>
    <row r="51" spans="1:10" ht="13.5" customHeight="1" thickBot="1">
      <c r="A51" s="239"/>
      <c r="B51" s="241"/>
      <c r="C51" s="223"/>
      <c r="D51" s="9" t="s">
        <v>332</v>
      </c>
      <c r="E51" s="9" t="s">
        <v>332</v>
      </c>
      <c r="F51" s="9" t="s">
        <v>332</v>
      </c>
      <c r="G51" s="9" t="s">
        <v>337</v>
      </c>
      <c r="H51" s="9" t="s">
        <v>337</v>
      </c>
      <c r="I51" s="225"/>
      <c r="J51" s="237"/>
    </row>
    <row r="52" spans="1:256" ht="12.75" customHeight="1">
      <c r="A52" s="238">
        <v>2</v>
      </c>
      <c r="B52" s="240" t="s">
        <v>240</v>
      </c>
      <c r="C52" s="130">
        <v>1</v>
      </c>
      <c r="D52" s="230"/>
      <c r="E52" s="128">
        <v>2</v>
      </c>
      <c r="F52" s="128">
        <v>2</v>
      </c>
      <c r="G52" s="128">
        <v>2</v>
      </c>
      <c r="H52" s="128">
        <v>2</v>
      </c>
      <c r="I52" s="224">
        <f>SUM(C52,E52,F52,G52,H52)</f>
        <v>9</v>
      </c>
      <c r="J52" s="237">
        <v>2</v>
      </c>
      <c r="IV52" s="128">
        <v>2</v>
      </c>
    </row>
    <row r="53" spans="1:256" ht="13.5" customHeight="1" thickBot="1">
      <c r="A53" s="239"/>
      <c r="B53" s="241"/>
      <c r="C53" s="9" t="s">
        <v>336</v>
      </c>
      <c r="D53" s="223"/>
      <c r="E53" s="9" t="s">
        <v>332</v>
      </c>
      <c r="F53" s="9" t="s">
        <v>332</v>
      </c>
      <c r="G53" s="9" t="s">
        <v>332</v>
      </c>
      <c r="H53" s="9" t="s">
        <v>332</v>
      </c>
      <c r="I53" s="225"/>
      <c r="J53" s="237"/>
      <c r="IV53" s="9" t="s">
        <v>332</v>
      </c>
    </row>
    <row r="54" spans="1:10" ht="12.75" customHeight="1">
      <c r="A54" s="238">
        <v>3</v>
      </c>
      <c r="B54" s="240" t="s">
        <v>241</v>
      </c>
      <c r="C54" s="130">
        <v>1</v>
      </c>
      <c r="D54" s="130">
        <v>1</v>
      </c>
      <c r="E54" s="230"/>
      <c r="F54" s="128">
        <v>1</v>
      </c>
      <c r="G54" s="128">
        <v>1</v>
      </c>
      <c r="H54" s="128">
        <v>1</v>
      </c>
      <c r="I54" s="224">
        <f>SUM(C54:D54,F54,G54,H54)</f>
        <v>5</v>
      </c>
      <c r="J54" s="237">
        <v>6</v>
      </c>
    </row>
    <row r="55" spans="1:10" ht="13.5" customHeight="1" thickBot="1">
      <c r="A55" s="239"/>
      <c r="B55" s="241"/>
      <c r="C55" s="9" t="s">
        <v>336</v>
      </c>
      <c r="D55" s="9" t="s">
        <v>336</v>
      </c>
      <c r="E55" s="223"/>
      <c r="F55" s="9" t="s">
        <v>336</v>
      </c>
      <c r="G55" s="9" t="s">
        <v>336</v>
      </c>
      <c r="H55" s="9" t="s">
        <v>336</v>
      </c>
      <c r="I55" s="225"/>
      <c r="J55" s="237"/>
    </row>
    <row r="56" spans="1:10" ht="12.75" customHeight="1">
      <c r="A56" s="227">
        <v>4</v>
      </c>
      <c r="B56" s="228" t="s">
        <v>242</v>
      </c>
      <c r="C56" s="130">
        <v>1</v>
      </c>
      <c r="D56" s="130">
        <v>1</v>
      </c>
      <c r="E56" s="128">
        <v>2</v>
      </c>
      <c r="F56" s="229"/>
      <c r="G56" s="132">
        <v>1</v>
      </c>
      <c r="H56" s="128">
        <v>1</v>
      </c>
      <c r="I56" s="224">
        <f>SUM(C56:E56,G56,H56)</f>
        <v>6</v>
      </c>
      <c r="J56" s="237">
        <v>5</v>
      </c>
    </row>
    <row r="57" spans="1:10" ht="13.5" customHeight="1" thickBot="1">
      <c r="A57" s="227"/>
      <c r="B57" s="228"/>
      <c r="C57" s="9" t="s">
        <v>336</v>
      </c>
      <c r="D57" s="9" t="s">
        <v>336</v>
      </c>
      <c r="E57" s="9" t="s">
        <v>332</v>
      </c>
      <c r="F57" s="216"/>
      <c r="G57" s="12" t="s">
        <v>333</v>
      </c>
      <c r="H57" s="9" t="s">
        <v>336</v>
      </c>
      <c r="I57" s="225"/>
      <c r="J57" s="237"/>
    </row>
    <row r="58" spans="1:10" ht="12.75" customHeight="1">
      <c r="A58" s="238">
        <v>5</v>
      </c>
      <c r="B58" s="240" t="s">
        <v>243</v>
      </c>
      <c r="C58" s="132">
        <v>1</v>
      </c>
      <c r="D58" s="130">
        <v>1</v>
      </c>
      <c r="E58" s="128">
        <v>2</v>
      </c>
      <c r="F58" s="128">
        <v>2</v>
      </c>
      <c r="G58" s="230"/>
      <c r="H58" s="132">
        <v>1</v>
      </c>
      <c r="I58" s="224">
        <f>SUM(C58:F58,H58)</f>
        <v>7</v>
      </c>
      <c r="J58" s="237">
        <v>4</v>
      </c>
    </row>
    <row r="59" spans="1:10" ht="13.5" customHeight="1" thickBot="1">
      <c r="A59" s="239"/>
      <c r="B59" s="241"/>
      <c r="C59" s="9" t="s">
        <v>333</v>
      </c>
      <c r="D59" s="9" t="s">
        <v>336</v>
      </c>
      <c r="E59" s="9" t="s">
        <v>332</v>
      </c>
      <c r="F59" s="9" t="s">
        <v>337</v>
      </c>
      <c r="G59" s="223"/>
      <c r="H59" s="12" t="s">
        <v>333</v>
      </c>
      <c r="I59" s="225"/>
      <c r="J59" s="237"/>
    </row>
    <row r="60" spans="1:10" ht="12.75" customHeight="1">
      <c r="A60" s="238">
        <v>6</v>
      </c>
      <c r="B60" s="240" t="s">
        <v>244</v>
      </c>
      <c r="C60" s="132">
        <v>1</v>
      </c>
      <c r="D60" s="130">
        <v>1</v>
      </c>
      <c r="E60" s="128">
        <v>2</v>
      </c>
      <c r="F60" s="128">
        <v>2</v>
      </c>
      <c r="G60" s="128">
        <v>2</v>
      </c>
      <c r="H60" s="230"/>
      <c r="I60" s="224">
        <f>SUM(C60:G60)</f>
        <v>8</v>
      </c>
      <c r="J60" s="237">
        <v>3</v>
      </c>
    </row>
    <row r="61" spans="1:10" ht="13.5" customHeight="1" thickBot="1">
      <c r="A61" s="239"/>
      <c r="B61" s="241"/>
      <c r="C61" s="9" t="s">
        <v>333</v>
      </c>
      <c r="D61" s="9" t="s">
        <v>336</v>
      </c>
      <c r="E61" s="9" t="s">
        <v>332</v>
      </c>
      <c r="F61" s="9" t="s">
        <v>332</v>
      </c>
      <c r="G61" s="9" t="s">
        <v>337</v>
      </c>
      <c r="H61" s="223"/>
      <c r="I61" s="225"/>
      <c r="J61" s="226"/>
    </row>
    <row r="63" ht="24.75" customHeight="1" thickBot="1">
      <c r="A63" s="119" t="s">
        <v>238</v>
      </c>
    </row>
    <row r="64" spans="1:10" ht="16.5" thickBot="1">
      <c r="A64" s="1" t="s">
        <v>0</v>
      </c>
      <c r="B64" s="2" t="s">
        <v>1</v>
      </c>
      <c r="C64" s="3">
        <v>1</v>
      </c>
      <c r="D64" s="4">
        <v>2</v>
      </c>
      <c r="E64" s="3">
        <v>3</v>
      </c>
      <c r="F64" s="4">
        <v>4</v>
      </c>
      <c r="G64" s="3">
        <v>5</v>
      </c>
      <c r="H64" s="4">
        <v>6</v>
      </c>
      <c r="I64" s="3" t="s">
        <v>2</v>
      </c>
      <c r="J64" s="23" t="s">
        <v>3</v>
      </c>
    </row>
    <row r="65" spans="1:256" ht="12" customHeight="1">
      <c r="A65" s="238">
        <v>1</v>
      </c>
      <c r="B65" s="240" t="s">
        <v>245</v>
      </c>
      <c r="C65" s="230"/>
      <c r="D65" s="128">
        <v>2</v>
      </c>
      <c r="E65" s="128">
        <v>2</v>
      </c>
      <c r="F65" s="128">
        <v>2</v>
      </c>
      <c r="G65" s="128">
        <v>2</v>
      </c>
      <c r="H65" s="128">
        <v>2</v>
      </c>
      <c r="I65" s="224">
        <f>SUM(D65:H65)</f>
        <v>10</v>
      </c>
      <c r="J65" s="217">
        <v>1</v>
      </c>
      <c r="IV65" s="128">
        <v>2</v>
      </c>
    </row>
    <row r="66" spans="1:256" ht="13.5" customHeight="1" thickBot="1">
      <c r="A66" s="239"/>
      <c r="B66" s="241"/>
      <c r="C66" s="223"/>
      <c r="D66" s="9" t="s">
        <v>337</v>
      </c>
      <c r="E66" s="9" t="s">
        <v>332</v>
      </c>
      <c r="F66" s="9" t="s">
        <v>332</v>
      </c>
      <c r="G66" s="9" t="s">
        <v>332</v>
      </c>
      <c r="H66" s="9" t="s">
        <v>332</v>
      </c>
      <c r="I66" s="225"/>
      <c r="J66" s="237"/>
      <c r="IV66" s="9" t="s">
        <v>332</v>
      </c>
    </row>
    <row r="67" spans="1:10" ht="12.75" customHeight="1">
      <c r="A67" s="238">
        <v>2</v>
      </c>
      <c r="B67" s="240" t="s">
        <v>246</v>
      </c>
      <c r="C67" s="130">
        <v>1</v>
      </c>
      <c r="D67" s="230"/>
      <c r="E67" s="128">
        <v>2</v>
      </c>
      <c r="F67" s="128">
        <v>2</v>
      </c>
      <c r="G67" s="128">
        <v>2</v>
      </c>
      <c r="H67" s="128">
        <v>2</v>
      </c>
      <c r="I67" s="224">
        <f>SUM(C67,E67,F67,G67,H67)</f>
        <v>9</v>
      </c>
      <c r="J67" s="237">
        <v>2</v>
      </c>
    </row>
    <row r="68" spans="1:10" ht="13.5" customHeight="1" thickBot="1">
      <c r="A68" s="239"/>
      <c r="B68" s="241"/>
      <c r="C68" s="9" t="s">
        <v>333</v>
      </c>
      <c r="D68" s="223"/>
      <c r="E68" s="9" t="s">
        <v>332</v>
      </c>
      <c r="F68" s="9" t="s">
        <v>332</v>
      </c>
      <c r="G68" s="9" t="s">
        <v>337</v>
      </c>
      <c r="H68" s="9" t="s">
        <v>332</v>
      </c>
      <c r="I68" s="225"/>
      <c r="J68" s="237"/>
    </row>
    <row r="69" spans="1:10" ht="12.75" customHeight="1">
      <c r="A69" s="238">
        <v>3</v>
      </c>
      <c r="B69" s="240" t="s">
        <v>247</v>
      </c>
      <c r="C69" s="128">
        <v>1</v>
      </c>
      <c r="D69" s="128">
        <v>1</v>
      </c>
      <c r="E69" s="230"/>
      <c r="F69" s="128">
        <v>1</v>
      </c>
      <c r="G69" s="128">
        <v>1</v>
      </c>
      <c r="H69" s="128">
        <v>1</v>
      </c>
      <c r="I69" s="224">
        <f>SUM(C69:D69,F69,G69,H69)</f>
        <v>5</v>
      </c>
      <c r="J69" s="237">
        <v>6</v>
      </c>
    </row>
    <row r="70" spans="1:10" ht="13.5" customHeight="1" thickBot="1">
      <c r="A70" s="239"/>
      <c r="B70" s="241"/>
      <c r="C70" s="9" t="s">
        <v>336</v>
      </c>
      <c r="D70" s="9" t="s">
        <v>336</v>
      </c>
      <c r="E70" s="223"/>
      <c r="F70" s="9" t="s">
        <v>336</v>
      </c>
      <c r="G70" s="9" t="s">
        <v>336</v>
      </c>
      <c r="H70" s="9" t="s">
        <v>336</v>
      </c>
      <c r="I70" s="225"/>
      <c r="J70" s="237"/>
    </row>
    <row r="71" spans="1:10" ht="12.75" customHeight="1">
      <c r="A71" s="227">
        <v>4</v>
      </c>
      <c r="B71" s="228" t="s">
        <v>248</v>
      </c>
      <c r="C71" s="128">
        <v>1</v>
      </c>
      <c r="D71" s="128">
        <v>1</v>
      </c>
      <c r="E71" s="131">
        <v>2</v>
      </c>
      <c r="F71" s="229"/>
      <c r="G71" s="128">
        <v>2</v>
      </c>
      <c r="H71" s="128">
        <v>2</v>
      </c>
      <c r="I71" s="224">
        <f>SUM(C71:E71,G71,H71)</f>
        <v>8</v>
      </c>
      <c r="J71" s="237">
        <v>3</v>
      </c>
    </row>
    <row r="72" spans="1:10" ht="13.5" customHeight="1" thickBot="1">
      <c r="A72" s="227"/>
      <c r="B72" s="228"/>
      <c r="C72" s="9" t="s">
        <v>336</v>
      </c>
      <c r="D72" s="9" t="s">
        <v>336</v>
      </c>
      <c r="E72" s="24" t="s">
        <v>332</v>
      </c>
      <c r="F72" s="216"/>
      <c r="G72" s="9" t="s">
        <v>332</v>
      </c>
      <c r="H72" s="9" t="s">
        <v>332</v>
      </c>
      <c r="I72" s="225"/>
      <c r="J72" s="237"/>
    </row>
    <row r="73" spans="1:10" ht="12.75" customHeight="1">
      <c r="A73" s="238">
        <v>5</v>
      </c>
      <c r="B73" s="240" t="s">
        <v>249</v>
      </c>
      <c r="C73" s="128">
        <v>1</v>
      </c>
      <c r="D73" s="130">
        <v>1</v>
      </c>
      <c r="E73" s="131">
        <v>2</v>
      </c>
      <c r="F73" s="128">
        <v>1</v>
      </c>
      <c r="G73" s="230"/>
      <c r="H73" s="128">
        <v>2</v>
      </c>
      <c r="I73" s="224">
        <f>SUM(C73:F73,H73)</f>
        <v>7</v>
      </c>
      <c r="J73" s="237">
        <v>4</v>
      </c>
    </row>
    <row r="74" spans="1:10" ht="13.5" customHeight="1" thickBot="1">
      <c r="A74" s="239"/>
      <c r="B74" s="241"/>
      <c r="C74" s="9" t="s">
        <v>336</v>
      </c>
      <c r="D74" s="9" t="s">
        <v>333</v>
      </c>
      <c r="E74" s="24" t="s">
        <v>332</v>
      </c>
      <c r="F74" s="9" t="s">
        <v>336</v>
      </c>
      <c r="G74" s="223"/>
      <c r="H74" s="9" t="s">
        <v>334</v>
      </c>
      <c r="I74" s="225"/>
      <c r="J74" s="237"/>
    </row>
    <row r="75" spans="1:10" ht="12.75" customHeight="1">
      <c r="A75" s="238">
        <v>6</v>
      </c>
      <c r="B75" s="240" t="s">
        <v>250</v>
      </c>
      <c r="C75" s="128">
        <v>1</v>
      </c>
      <c r="D75" s="128">
        <v>1</v>
      </c>
      <c r="E75" s="131">
        <v>2</v>
      </c>
      <c r="F75" s="128">
        <v>1</v>
      </c>
      <c r="G75" s="128">
        <v>1</v>
      </c>
      <c r="H75" s="230"/>
      <c r="I75" s="224">
        <f>SUM(C75:G75)</f>
        <v>6</v>
      </c>
      <c r="J75" s="237">
        <v>5</v>
      </c>
    </row>
    <row r="76" spans="1:10" ht="13.5" customHeight="1" thickBot="1">
      <c r="A76" s="239"/>
      <c r="B76" s="241"/>
      <c r="C76" s="9" t="s">
        <v>336</v>
      </c>
      <c r="D76" s="9" t="s">
        <v>336</v>
      </c>
      <c r="E76" s="24" t="s">
        <v>332</v>
      </c>
      <c r="F76" s="9" t="s">
        <v>336</v>
      </c>
      <c r="G76" s="9" t="s">
        <v>335</v>
      </c>
      <c r="H76" s="223"/>
      <c r="I76" s="225"/>
      <c r="J76" s="226"/>
    </row>
    <row r="81" spans="2:9" ht="12.75">
      <c r="B81" s="37" t="s">
        <v>25</v>
      </c>
      <c r="C81" s="234"/>
      <c r="D81" s="235"/>
      <c r="F81" s="236" t="s">
        <v>26</v>
      </c>
      <c r="G81" s="236"/>
      <c r="H81" s="218"/>
      <c r="I81" s="218"/>
    </row>
    <row r="82" spans="2:8" ht="12.75">
      <c r="B82" s="26"/>
      <c r="C82" s="231" t="s">
        <v>31</v>
      </c>
      <c r="D82" s="231"/>
      <c r="F82" s="76"/>
      <c r="G82" s="26"/>
      <c r="H82" s="76" t="s">
        <v>31</v>
      </c>
    </row>
  </sheetData>
  <mergeCells count="155">
    <mergeCell ref="J26:J27"/>
    <mergeCell ref="A28:A29"/>
    <mergeCell ref="B28:B29"/>
    <mergeCell ref="I28:I29"/>
    <mergeCell ref="J28:J29"/>
    <mergeCell ref="A26:A27"/>
    <mergeCell ref="B26:B27"/>
    <mergeCell ref="I26:I27"/>
    <mergeCell ref="F26:F27"/>
    <mergeCell ref="G28:G29"/>
    <mergeCell ref="J22:J23"/>
    <mergeCell ref="A24:A25"/>
    <mergeCell ref="B24:B25"/>
    <mergeCell ref="I24:I25"/>
    <mergeCell ref="J24:J25"/>
    <mergeCell ref="A22:A23"/>
    <mergeCell ref="B22:B23"/>
    <mergeCell ref="I22:I23"/>
    <mergeCell ref="D22:D23"/>
    <mergeCell ref="E24:E25"/>
    <mergeCell ref="A20:A21"/>
    <mergeCell ref="B20:B21"/>
    <mergeCell ref="I20:I21"/>
    <mergeCell ref="J20:J21"/>
    <mergeCell ref="C20:C21"/>
    <mergeCell ref="A1:J1"/>
    <mergeCell ref="A13:A14"/>
    <mergeCell ref="B13:B14"/>
    <mergeCell ref="G13:G14"/>
    <mergeCell ref="I13:I14"/>
    <mergeCell ref="A5:A6"/>
    <mergeCell ref="B5:B6"/>
    <mergeCell ref="B9:B10"/>
    <mergeCell ref="E9:E10"/>
    <mergeCell ref="I9:I10"/>
    <mergeCell ref="A15:A16"/>
    <mergeCell ref="H15:H16"/>
    <mergeCell ref="I15:I16"/>
    <mergeCell ref="C5:C6"/>
    <mergeCell ref="I5:I6"/>
    <mergeCell ref="A7:A8"/>
    <mergeCell ref="B7:B8"/>
    <mergeCell ref="D7:D8"/>
    <mergeCell ref="I7:I8"/>
    <mergeCell ref="A9:A10"/>
    <mergeCell ref="A11:A12"/>
    <mergeCell ref="B11:B12"/>
    <mergeCell ref="F11:F12"/>
    <mergeCell ref="I11:I12"/>
    <mergeCell ref="J13:J14"/>
    <mergeCell ref="J15:J16"/>
    <mergeCell ref="B15:B16"/>
    <mergeCell ref="J5:J6"/>
    <mergeCell ref="J7:J8"/>
    <mergeCell ref="J9:J10"/>
    <mergeCell ref="J11:J12"/>
    <mergeCell ref="J30:J31"/>
    <mergeCell ref="A35:A36"/>
    <mergeCell ref="B35:B36"/>
    <mergeCell ref="C35:C36"/>
    <mergeCell ref="I35:I36"/>
    <mergeCell ref="J35:J36"/>
    <mergeCell ref="A30:A31"/>
    <mergeCell ref="B30:B31"/>
    <mergeCell ref="H30:H31"/>
    <mergeCell ref="I30:I31"/>
    <mergeCell ref="J37:J38"/>
    <mergeCell ref="A39:A40"/>
    <mergeCell ref="B39:B40"/>
    <mergeCell ref="E39:E40"/>
    <mergeCell ref="I39:I40"/>
    <mergeCell ref="J39:J40"/>
    <mergeCell ref="A37:A38"/>
    <mergeCell ref="B37:B38"/>
    <mergeCell ref="D37:D38"/>
    <mergeCell ref="I37:I38"/>
    <mergeCell ref="J41:J42"/>
    <mergeCell ref="A43:A44"/>
    <mergeCell ref="B43:B44"/>
    <mergeCell ref="G43:G44"/>
    <mergeCell ref="I43:I44"/>
    <mergeCell ref="J43:J44"/>
    <mergeCell ref="A41:A42"/>
    <mergeCell ref="B41:B42"/>
    <mergeCell ref="F41:F42"/>
    <mergeCell ref="I41:I42"/>
    <mergeCell ref="J45:J46"/>
    <mergeCell ref="A45:A46"/>
    <mergeCell ref="B45:B46"/>
    <mergeCell ref="H45:H46"/>
    <mergeCell ref="I45:I46"/>
    <mergeCell ref="C81:D81"/>
    <mergeCell ref="F81:G81"/>
    <mergeCell ref="H81:I81"/>
    <mergeCell ref="C82:D82"/>
    <mergeCell ref="J50:J51"/>
    <mergeCell ref="A52:A53"/>
    <mergeCell ref="B52:B53"/>
    <mergeCell ref="D52:D53"/>
    <mergeCell ref="I52:I53"/>
    <mergeCell ref="J52:J53"/>
    <mergeCell ref="A50:A51"/>
    <mergeCell ref="B50:B51"/>
    <mergeCell ref="C50:C51"/>
    <mergeCell ref="I50:I51"/>
    <mergeCell ref="J54:J55"/>
    <mergeCell ref="A56:A57"/>
    <mergeCell ref="B56:B57"/>
    <mergeCell ref="F56:F57"/>
    <mergeCell ref="I56:I57"/>
    <mergeCell ref="J56:J57"/>
    <mergeCell ref="A54:A55"/>
    <mergeCell ref="B54:B55"/>
    <mergeCell ref="E54:E55"/>
    <mergeCell ref="I54:I55"/>
    <mergeCell ref="J58:J59"/>
    <mergeCell ref="A60:A61"/>
    <mergeCell ref="B60:B61"/>
    <mergeCell ref="H60:H61"/>
    <mergeCell ref="I60:I61"/>
    <mergeCell ref="J60:J61"/>
    <mergeCell ref="A58:A59"/>
    <mergeCell ref="B58:B59"/>
    <mergeCell ref="G58:G59"/>
    <mergeCell ref="I58:I59"/>
    <mergeCell ref="J65:J66"/>
    <mergeCell ref="A67:A68"/>
    <mergeCell ref="B67:B68"/>
    <mergeCell ref="D67:D68"/>
    <mergeCell ref="I67:I68"/>
    <mergeCell ref="J67:J68"/>
    <mergeCell ref="A65:A66"/>
    <mergeCell ref="B65:B66"/>
    <mergeCell ref="C65:C66"/>
    <mergeCell ref="I65:I66"/>
    <mergeCell ref="J69:J70"/>
    <mergeCell ref="A71:A72"/>
    <mergeCell ref="B71:B72"/>
    <mergeCell ref="F71:F72"/>
    <mergeCell ref="I71:I72"/>
    <mergeCell ref="J71:J72"/>
    <mergeCell ref="A69:A70"/>
    <mergeCell ref="B69:B70"/>
    <mergeCell ref="E69:E70"/>
    <mergeCell ref="I69:I70"/>
    <mergeCell ref="J73:J74"/>
    <mergeCell ref="A75:A76"/>
    <mergeCell ref="B75:B76"/>
    <mergeCell ref="H75:H76"/>
    <mergeCell ref="I75:I76"/>
    <mergeCell ref="J75:J76"/>
    <mergeCell ref="A73:A74"/>
    <mergeCell ref="B73:B74"/>
    <mergeCell ref="G73:G74"/>
    <mergeCell ref="I73:I74"/>
  </mergeCells>
  <printOptions/>
  <pageMargins left="0.28" right="0.2" top="1" bottom="0.84" header="0.5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99"/>
  <sheetViews>
    <sheetView workbookViewId="0" topLeftCell="A1">
      <selection activeCell="N19" sqref="N19"/>
    </sheetView>
  </sheetViews>
  <sheetFormatPr defaultColWidth="9.00390625" defaultRowHeight="12.75"/>
  <cols>
    <col min="1" max="1" width="0.2421875" style="0" customWidth="1"/>
    <col min="2" max="2" width="2.125" style="0" customWidth="1"/>
    <col min="3" max="3" width="15.625" style="0" customWidth="1"/>
    <col min="4" max="4" width="2.75390625" style="0" customWidth="1"/>
    <col min="5" max="5" width="14.625" style="0" customWidth="1"/>
    <col min="7" max="7" width="7.25390625" style="0" customWidth="1"/>
    <col min="8" max="8" width="2.625" style="0" customWidth="1"/>
    <col min="9" max="9" width="14.00390625" style="0" customWidth="1"/>
    <col min="11" max="11" width="7.25390625" style="0" customWidth="1"/>
    <col min="12" max="12" width="14.25390625" style="0" customWidth="1"/>
    <col min="13" max="13" width="2.25390625" style="0" customWidth="1"/>
  </cols>
  <sheetData>
    <row r="1" spans="1:13" ht="69.75" customHeight="1">
      <c r="A1" s="242" t="s">
        <v>351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5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13" ht="15.75" thickBot="1">
      <c r="B3" s="147">
        <v>1</v>
      </c>
      <c r="C3" s="157" t="s">
        <v>218</v>
      </c>
      <c r="D3" s="84"/>
      <c r="E3" s="84"/>
      <c r="F3" s="84"/>
      <c r="G3" s="84"/>
      <c r="H3" s="84"/>
      <c r="I3" s="84"/>
      <c r="J3" s="85"/>
      <c r="K3" s="85"/>
      <c r="L3" s="85"/>
      <c r="M3" s="152"/>
    </row>
    <row r="4" spans="2:246" ht="13.5" customHeight="1">
      <c r="B4" s="84"/>
      <c r="C4" s="91">
        <v>1</v>
      </c>
      <c r="D4" s="247" t="s">
        <v>218</v>
      </c>
      <c r="E4" s="249"/>
      <c r="F4" s="84"/>
      <c r="G4" s="84"/>
      <c r="H4" s="84"/>
      <c r="I4" s="84"/>
      <c r="J4" s="85"/>
      <c r="K4" s="85"/>
      <c r="L4" s="85"/>
      <c r="M4" s="152"/>
      <c r="IL4" s="6" t="s">
        <v>37</v>
      </c>
    </row>
    <row r="5" spans="2:246" ht="13.5" customHeight="1" thickBot="1">
      <c r="B5" s="147">
        <v>2</v>
      </c>
      <c r="C5" s="158" t="s">
        <v>364</v>
      </c>
      <c r="D5" s="95"/>
      <c r="E5" s="91"/>
      <c r="F5" s="84"/>
      <c r="G5" s="84"/>
      <c r="H5" s="84"/>
      <c r="I5" s="84"/>
      <c r="J5" s="85"/>
      <c r="K5" s="85"/>
      <c r="L5" s="85"/>
      <c r="M5" s="152"/>
      <c r="IL5" s="8" t="s">
        <v>332</v>
      </c>
    </row>
    <row r="6" spans="2:13" ht="12.75" customHeight="1">
      <c r="B6" s="84"/>
      <c r="C6" s="84"/>
      <c r="D6" s="93"/>
      <c r="E6" s="94">
        <v>13</v>
      </c>
      <c r="F6" s="247" t="s">
        <v>218</v>
      </c>
      <c r="G6" s="249"/>
      <c r="H6" s="84"/>
      <c r="I6" s="84"/>
      <c r="J6" s="85"/>
      <c r="K6" s="85"/>
      <c r="L6" s="85"/>
      <c r="M6" s="152"/>
    </row>
    <row r="7" spans="2:13" ht="13.5" customHeight="1">
      <c r="B7" s="147">
        <v>3</v>
      </c>
      <c r="C7" s="157" t="s">
        <v>224</v>
      </c>
      <c r="D7" s="93"/>
      <c r="E7" s="94"/>
      <c r="F7" s="95"/>
      <c r="G7" s="91"/>
      <c r="H7" s="84"/>
      <c r="I7" s="84"/>
      <c r="J7" s="85"/>
      <c r="K7" s="85"/>
      <c r="L7" s="85"/>
      <c r="M7" s="152"/>
    </row>
    <row r="8" spans="2:13" ht="12.75" customHeight="1">
      <c r="B8" s="84"/>
      <c r="C8" s="91">
        <v>2</v>
      </c>
      <c r="D8" s="247" t="s">
        <v>229</v>
      </c>
      <c r="E8" s="248"/>
      <c r="F8" s="93"/>
      <c r="G8" s="94"/>
      <c r="H8" s="84"/>
      <c r="I8" s="84"/>
      <c r="J8" s="85"/>
      <c r="K8" s="85"/>
      <c r="L8" s="85"/>
      <c r="M8" s="152"/>
    </row>
    <row r="9" spans="2:13" ht="13.5" customHeight="1">
      <c r="B9" s="147">
        <v>4</v>
      </c>
      <c r="C9" s="158" t="s">
        <v>229</v>
      </c>
      <c r="D9" s="84"/>
      <c r="E9" s="84"/>
      <c r="F9" s="93"/>
      <c r="G9" s="94"/>
      <c r="H9" s="84"/>
      <c r="I9" s="84"/>
      <c r="J9" s="85"/>
      <c r="K9" s="85"/>
      <c r="L9" s="85"/>
      <c r="M9" s="152"/>
    </row>
    <row r="10" spans="2:13" ht="12.75" customHeight="1">
      <c r="B10" s="84"/>
      <c r="C10" s="84"/>
      <c r="D10" s="84"/>
      <c r="E10" s="84"/>
      <c r="F10" s="93"/>
      <c r="G10" s="94">
        <v>32</v>
      </c>
      <c r="H10" s="247" t="s">
        <v>218</v>
      </c>
      <c r="I10" s="249"/>
      <c r="J10" s="85"/>
      <c r="K10" s="85"/>
      <c r="L10" s="85"/>
      <c r="M10" s="152"/>
    </row>
    <row r="11" spans="2:13" ht="13.5" customHeight="1">
      <c r="B11" s="147">
        <v>5</v>
      </c>
      <c r="C11" s="157" t="s">
        <v>246</v>
      </c>
      <c r="D11" s="84"/>
      <c r="E11" s="84"/>
      <c r="F11" s="93"/>
      <c r="G11" s="94"/>
      <c r="H11" s="95"/>
      <c r="I11" s="91"/>
      <c r="J11" s="85"/>
      <c r="K11" s="85"/>
      <c r="L11" s="85"/>
      <c r="M11" s="152"/>
    </row>
    <row r="12" spans="2:13" ht="12.75" customHeight="1">
      <c r="B12" s="84"/>
      <c r="C12" s="91">
        <v>3</v>
      </c>
      <c r="D12" s="250" t="s">
        <v>231</v>
      </c>
      <c r="E12" s="251"/>
      <c r="F12" s="93"/>
      <c r="G12" s="94"/>
      <c r="H12" s="93"/>
      <c r="I12" s="94"/>
      <c r="J12" s="85"/>
      <c r="K12" s="85"/>
      <c r="L12" s="85"/>
      <c r="M12" s="152"/>
    </row>
    <row r="13" spans="2:13" ht="13.5" customHeight="1">
      <c r="B13" s="147">
        <v>6</v>
      </c>
      <c r="C13" s="158" t="s">
        <v>231</v>
      </c>
      <c r="D13" s="95"/>
      <c r="E13" s="91"/>
      <c r="F13" s="93"/>
      <c r="G13" s="94"/>
      <c r="H13" s="93"/>
      <c r="I13" s="94"/>
      <c r="J13" s="85"/>
      <c r="K13" s="85"/>
      <c r="L13" s="85"/>
      <c r="M13" s="152"/>
    </row>
    <row r="14" spans="2:13" ht="12.75" customHeight="1">
      <c r="B14" s="84"/>
      <c r="C14" s="84"/>
      <c r="D14" s="93"/>
      <c r="E14" s="94">
        <v>14</v>
      </c>
      <c r="F14" s="247" t="s">
        <v>239</v>
      </c>
      <c r="G14" s="248"/>
      <c r="H14" s="93"/>
      <c r="I14" s="94"/>
      <c r="J14" s="85"/>
      <c r="K14" s="85"/>
      <c r="L14" s="85"/>
      <c r="M14" s="152"/>
    </row>
    <row r="15" spans="2:13" ht="13.5" customHeight="1">
      <c r="B15" s="147">
        <v>7</v>
      </c>
      <c r="C15" s="157" t="s">
        <v>225</v>
      </c>
      <c r="D15" s="93"/>
      <c r="E15" s="94"/>
      <c r="F15" s="84"/>
      <c r="G15" s="84"/>
      <c r="H15" s="93"/>
      <c r="I15" s="94"/>
      <c r="J15" s="85"/>
      <c r="K15" s="85"/>
      <c r="L15" s="85"/>
      <c r="M15" s="152"/>
    </row>
    <row r="16" spans="2:13" ht="12.75" customHeight="1">
      <c r="B16" s="84"/>
      <c r="C16" s="91">
        <v>4</v>
      </c>
      <c r="D16" s="247" t="s">
        <v>239</v>
      </c>
      <c r="E16" s="248"/>
      <c r="F16" s="84"/>
      <c r="G16" s="84"/>
      <c r="H16" s="93"/>
      <c r="I16" s="94"/>
      <c r="J16" s="85"/>
      <c r="K16" s="85"/>
      <c r="L16" s="85"/>
      <c r="M16" s="152"/>
    </row>
    <row r="17" spans="2:13" ht="14.25" customHeight="1">
      <c r="B17" s="147">
        <v>8</v>
      </c>
      <c r="C17" s="158" t="s">
        <v>239</v>
      </c>
      <c r="D17" s="84"/>
      <c r="E17" s="84"/>
      <c r="F17" s="84"/>
      <c r="G17" s="84"/>
      <c r="H17" s="93"/>
      <c r="I17" s="94"/>
      <c r="J17" s="85"/>
      <c r="K17" s="85"/>
      <c r="L17" s="85"/>
      <c r="M17" s="152"/>
    </row>
    <row r="18" spans="2:13" ht="15">
      <c r="B18" s="84"/>
      <c r="C18" s="162"/>
      <c r="D18" s="84"/>
      <c r="E18" s="84"/>
      <c r="F18" s="84"/>
      <c r="G18" s="84"/>
      <c r="H18" s="93"/>
      <c r="I18" s="94">
        <v>38</v>
      </c>
      <c r="J18" s="247" t="s">
        <v>230</v>
      </c>
      <c r="K18" s="249"/>
      <c r="L18" s="150" t="s">
        <v>32</v>
      </c>
      <c r="M18" s="152"/>
    </row>
    <row r="19" spans="2:13" ht="13.5" customHeight="1">
      <c r="B19" s="147">
        <v>9</v>
      </c>
      <c r="C19" s="157" t="s">
        <v>230</v>
      </c>
      <c r="D19" s="84"/>
      <c r="E19" s="84"/>
      <c r="F19" s="84"/>
      <c r="G19" s="84"/>
      <c r="H19" s="93"/>
      <c r="I19" s="94"/>
      <c r="J19" s="85"/>
      <c r="K19" s="85"/>
      <c r="L19" s="85"/>
      <c r="M19" s="152"/>
    </row>
    <row r="20" spans="2:13" ht="13.5" customHeight="1" thickBot="1">
      <c r="B20" s="84"/>
      <c r="C20" s="91">
        <v>5</v>
      </c>
      <c r="D20" s="247" t="s">
        <v>230</v>
      </c>
      <c r="E20" s="249"/>
      <c r="F20" s="84"/>
      <c r="G20" s="84"/>
      <c r="H20" s="93"/>
      <c r="I20" s="94"/>
      <c r="J20" s="85"/>
      <c r="K20" s="85"/>
      <c r="L20" s="85"/>
      <c r="M20" s="152"/>
    </row>
    <row r="21" spans="2:246" ht="12.75" customHeight="1">
      <c r="B21" s="147">
        <v>10</v>
      </c>
      <c r="C21" s="158" t="s">
        <v>244</v>
      </c>
      <c r="D21" s="95"/>
      <c r="E21" s="91"/>
      <c r="F21" s="84"/>
      <c r="G21" s="84"/>
      <c r="H21" s="93"/>
      <c r="I21" s="94"/>
      <c r="J21" s="152"/>
      <c r="K21" s="155"/>
      <c r="L21" s="143" t="s">
        <v>218</v>
      </c>
      <c r="M21" s="148" t="s">
        <v>37</v>
      </c>
      <c r="N21" s="150"/>
      <c r="IL21" s="128">
        <v>2</v>
      </c>
    </row>
    <row r="22" spans="2:246" ht="13.5" customHeight="1" thickBot="1">
      <c r="B22" s="84"/>
      <c r="C22" s="84"/>
      <c r="D22" s="93"/>
      <c r="E22" s="94">
        <v>15</v>
      </c>
      <c r="F22" s="247" t="s">
        <v>230</v>
      </c>
      <c r="G22" s="249"/>
      <c r="H22" s="93"/>
      <c r="I22" s="94"/>
      <c r="J22" s="85"/>
      <c r="K22" s="85"/>
      <c r="L22" s="85"/>
      <c r="M22" s="152"/>
      <c r="IL22" s="9" t="s">
        <v>332</v>
      </c>
    </row>
    <row r="23" spans="2:13" ht="12.75" customHeight="1">
      <c r="B23" s="147">
        <v>11</v>
      </c>
      <c r="C23" s="157" t="s">
        <v>365</v>
      </c>
      <c r="D23" s="93"/>
      <c r="E23" s="94"/>
      <c r="F23" s="95"/>
      <c r="G23" s="91"/>
      <c r="H23" s="93"/>
      <c r="I23" s="94"/>
      <c r="J23" s="85"/>
      <c r="K23" s="85"/>
      <c r="L23" s="85"/>
      <c r="M23" s="152"/>
    </row>
    <row r="24" spans="2:13" ht="13.5" customHeight="1">
      <c r="B24" s="84"/>
      <c r="C24" s="91">
        <v>6</v>
      </c>
      <c r="D24" s="247" t="s">
        <v>245</v>
      </c>
      <c r="E24" s="248"/>
      <c r="F24" s="93"/>
      <c r="G24" s="94"/>
      <c r="H24" s="93"/>
      <c r="I24" s="94"/>
      <c r="J24" s="85"/>
      <c r="K24" s="85"/>
      <c r="L24" s="85"/>
      <c r="M24" s="152"/>
    </row>
    <row r="25" spans="2:13" ht="12.75" customHeight="1">
      <c r="B25" s="147">
        <v>12</v>
      </c>
      <c r="C25" s="158" t="s">
        <v>245</v>
      </c>
      <c r="D25" s="84"/>
      <c r="E25" s="84"/>
      <c r="F25" s="93"/>
      <c r="G25" s="94"/>
      <c r="H25" s="93"/>
      <c r="I25" s="94"/>
      <c r="J25" s="85"/>
      <c r="K25" s="85"/>
      <c r="L25" s="85"/>
      <c r="M25" s="152"/>
    </row>
    <row r="26" spans="2:13" ht="13.5" customHeight="1">
      <c r="B26" s="84"/>
      <c r="C26" s="84"/>
      <c r="D26" s="84"/>
      <c r="E26" s="84"/>
      <c r="F26" s="93"/>
      <c r="G26" s="94">
        <v>33</v>
      </c>
      <c r="H26" s="247" t="s">
        <v>230</v>
      </c>
      <c r="I26" s="248"/>
      <c r="J26" s="85"/>
      <c r="K26" s="85"/>
      <c r="L26" s="152"/>
      <c r="M26" s="152"/>
    </row>
    <row r="27" spans="2:13" ht="12.75" customHeight="1">
      <c r="B27" s="147">
        <v>13</v>
      </c>
      <c r="C27" s="157" t="s">
        <v>240</v>
      </c>
      <c r="D27" s="84"/>
      <c r="E27" s="84"/>
      <c r="F27" s="93"/>
      <c r="G27" s="94"/>
      <c r="H27" s="84"/>
      <c r="I27" s="84"/>
      <c r="J27" s="85"/>
      <c r="K27" s="85"/>
      <c r="L27" s="85"/>
      <c r="M27" s="152"/>
    </row>
    <row r="28" spans="2:13" ht="13.5" customHeight="1">
      <c r="B28" s="84"/>
      <c r="C28" s="91">
        <v>7</v>
      </c>
      <c r="D28" s="247" t="s">
        <v>240</v>
      </c>
      <c r="E28" s="249"/>
      <c r="F28" s="93"/>
      <c r="G28" s="94"/>
      <c r="H28" s="84"/>
      <c r="I28" s="84"/>
      <c r="J28" s="85"/>
      <c r="K28" s="85"/>
      <c r="L28" s="85"/>
      <c r="M28" s="152"/>
    </row>
    <row r="29" spans="2:13" ht="12.75" customHeight="1">
      <c r="B29" s="147">
        <v>14</v>
      </c>
      <c r="C29" s="158" t="s">
        <v>220</v>
      </c>
      <c r="D29" s="95"/>
      <c r="E29" s="91"/>
      <c r="F29" s="93"/>
      <c r="G29" s="94"/>
      <c r="H29" s="84"/>
      <c r="I29" s="84"/>
      <c r="J29" s="85"/>
      <c r="K29" s="85"/>
      <c r="L29" s="85"/>
      <c r="M29" s="152"/>
    </row>
    <row r="30" spans="2:13" ht="13.5" customHeight="1">
      <c r="B30" s="84"/>
      <c r="C30" s="84"/>
      <c r="D30" s="93"/>
      <c r="E30" s="94">
        <v>16</v>
      </c>
      <c r="F30" s="247" t="s">
        <v>223</v>
      </c>
      <c r="G30" s="248"/>
      <c r="H30" s="84"/>
      <c r="I30" s="84"/>
      <c r="J30" s="85"/>
      <c r="K30" s="85"/>
      <c r="L30" s="85"/>
      <c r="M30" s="152"/>
    </row>
    <row r="31" spans="2:13" ht="15">
      <c r="B31" s="147">
        <v>15</v>
      </c>
      <c r="C31" s="157" t="s">
        <v>248</v>
      </c>
      <c r="D31" s="93"/>
      <c r="E31" s="94"/>
      <c r="F31" s="84"/>
      <c r="G31" s="84"/>
      <c r="H31" s="84"/>
      <c r="I31" s="84"/>
      <c r="J31" s="85"/>
      <c r="K31" s="85"/>
      <c r="L31" s="85"/>
      <c r="M31" s="152"/>
    </row>
    <row r="32" spans="2:13" ht="14.25" customHeight="1">
      <c r="B32" s="84"/>
      <c r="C32" s="91">
        <v>8</v>
      </c>
      <c r="D32" s="247" t="s">
        <v>223</v>
      </c>
      <c r="E32" s="248"/>
      <c r="F32" s="84"/>
      <c r="G32" s="84"/>
      <c r="H32" s="84"/>
      <c r="I32" s="84"/>
      <c r="J32" s="85"/>
      <c r="K32" s="85"/>
      <c r="L32" s="85"/>
      <c r="M32" s="152"/>
    </row>
    <row r="33" spans="2:13" ht="15">
      <c r="B33" s="147">
        <v>16</v>
      </c>
      <c r="C33" s="158" t="s">
        <v>223</v>
      </c>
      <c r="D33" s="162"/>
      <c r="E33" s="84"/>
      <c r="F33" s="84"/>
      <c r="G33" s="84"/>
      <c r="H33" s="84"/>
      <c r="I33" s="84"/>
      <c r="J33" s="85"/>
      <c r="K33" s="85"/>
      <c r="L33" s="85"/>
      <c r="M33" s="152"/>
    </row>
    <row r="34" spans="2:13" ht="13.5" customHeight="1">
      <c r="B34" s="84"/>
      <c r="C34" s="84"/>
      <c r="D34" s="84"/>
      <c r="E34" s="84"/>
      <c r="F34" s="84"/>
      <c r="G34" s="84"/>
      <c r="H34" s="84"/>
      <c r="I34" s="84"/>
      <c r="J34" s="85"/>
      <c r="K34" s="85"/>
      <c r="L34" s="85"/>
      <c r="M34" s="152"/>
    </row>
    <row r="35" spans="2:13" ht="12.75" customHeight="1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</row>
    <row r="36" spans="2:13" ht="13.5" customHeight="1">
      <c r="B36" s="84"/>
      <c r="C36" s="84">
        <v>-16</v>
      </c>
      <c r="D36" s="254" t="s">
        <v>240</v>
      </c>
      <c r="E36" s="254"/>
      <c r="F36" s="84"/>
      <c r="G36" s="151">
        <v>-32</v>
      </c>
      <c r="H36" s="254" t="s">
        <v>239</v>
      </c>
      <c r="I36" s="254"/>
      <c r="J36" s="85"/>
      <c r="K36" s="85"/>
      <c r="L36" s="85"/>
      <c r="M36" s="85"/>
    </row>
    <row r="37" spans="2:13" ht="12.75" customHeight="1">
      <c r="B37" s="84">
        <v>-1</v>
      </c>
      <c r="C37" s="170" t="s">
        <v>364</v>
      </c>
      <c r="D37" s="95"/>
      <c r="E37" s="91"/>
      <c r="F37" s="247" t="s">
        <v>240</v>
      </c>
      <c r="G37" s="249"/>
      <c r="H37" s="67"/>
      <c r="I37" s="98"/>
      <c r="J37" s="85"/>
      <c r="K37" s="85"/>
      <c r="L37" s="85"/>
      <c r="M37" s="85"/>
    </row>
    <row r="38" spans="2:13" ht="13.5" customHeight="1">
      <c r="B38" s="95"/>
      <c r="C38" s="91"/>
      <c r="D38" s="93"/>
      <c r="E38" s="94">
        <v>21</v>
      </c>
      <c r="F38" s="95"/>
      <c r="G38" s="91"/>
      <c r="H38" s="52"/>
      <c r="I38" s="99" t="s">
        <v>353</v>
      </c>
      <c r="J38" s="252" t="s">
        <v>239</v>
      </c>
      <c r="K38" s="255"/>
      <c r="L38" s="85"/>
      <c r="M38" s="85"/>
    </row>
    <row r="39" spans="2:13" ht="12.75" customHeight="1">
      <c r="B39" s="93"/>
      <c r="C39" s="94">
        <v>9</v>
      </c>
      <c r="D39" s="247" t="s">
        <v>224</v>
      </c>
      <c r="E39" s="248"/>
      <c r="F39" s="93"/>
      <c r="G39" s="94"/>
      <c r="H39" s="52"/>
      <c r="I39" s="99"/>
      <c r="J39" s="67"/>
      <c r="K39" s="98"/>
      <c r="L39" s="85"/>
      <c r="M39" s="85"/>
    </row>
    <row r="40" spans="2:13" ht="13.5" customHeight="1">
      <c r="B40" s="90">
        <v>-2</v>
      </c>
      <c r="C40" s="161" t="s">
        <v>224</v>
      </c>
      <c r="D40" s="84"/>
      <c r="E40" s="84"/>
      <c r="F40" s="93"/>
      <c r="G40" s="94">
        <v>29</v>
      </c>
      <c r="H40" s="252" t="s">
        <v>240</v>
      </c>
      <c r="I40" s="253"/>
      <c r="J40" s="52"/>
      <c r="K40" s="99"/>
      <c r="L40" s="85"/>
      <c r="M40" s="85"/>
    </row>
    <row r="41" spans="2:13" ht="12.75" customHeight="1">
      <c r="B41" s="84"/>
      <c r="C41" s="84"/>
      <c r="D41" s="84"/>
      <c r="E41" s="84"/>
      <c r="F41" s="93"/>
      <c r="G41" s="94"/>
      <c r="H41" s="85"/>
      <c r="I41" s="85"/>
      <c r="J41" s="52"/>
      <c r="K41" s="99"/>
      <c r="L41" s="85"/>
      <c r="M41" s="85"/>
    </row>
    <row r="42" spans="2:13" ht="13.5" customHeight="1">
      <c r="B42" s="84"/>
      <c r="C42" s="84">
        <v>-15</v>
      </c>
      <c r="D42" s="254" t="s">
        <v>376</v>
      </c>
      <c r="E42" s="254"/>
      <c r="F42" s="93"/>
      <c r="G42" s="94"/>
      <c r="H42" s="85"/>
      <c r="I42" s="85"/>
      <c r="J42" s="52"/>
      <c r="K42" s="99"/>
      <c r="L42" s="85"/>
      <c r="M42" s="85"/>
    </row>
    <row r="43" spans="2:13" ht="12.75" customHeight="1">
      <c r="B43" s="84">
        <v>-3</v>
      </c>
      <c r="C43" s="170" t="s">
        <v>246</v>
      </c>
      <c r="D43" s="95"/>
      <c r="E43" s="91"/>
      <c r="F43" s="247" t="s">
        <v>245</v>
      </c>
      <c r="G43" s="248"/>
      <c r="H43" s="85"/>
      <c r="I43" s="85"/>
      <c r="J43" s="52"/>
      <c r="K43" s="99"/>
      <c r="L43" s="85"/>
      <c r="M43" s="85"/>
    </row>
    <row r="44" spans="2:13" ht="13.5" customHeight="1">
      <c r="B44" s="95"/>
      <c r="C44" s="91"/>
      <c r="D44" s="93"/>
      <c r="E44" s="94">
        <v>22</v>
      </c>
      <c r="F44" s="84"/>
      <c r="G44" s="84"/>
      <c r="H44" s="85"/>
      <c r="I44" s="85"/>
      <c r="J44" s="52"/>
      <c r="K44" s="99" t="s">
        <v>355</v>
      </c>
      <c r="L44" s="143" t="s">
        <v>223</v>
      </c>
      <c r="M44" s="97" t="s">
        <v>36</v>
      </c>
    </row>
    <row r="45" spans="2:13" ht="15">
      <c r="B45" s="93"/>
      <c r="C45" s="94">
        <v>10</v>
      </c>
      <c r="D45" s="247" t="s">
        <v>225</v>
      </c>
      <c r="E45" s="248"/>
      <c r="F45" s="84"/>
      <c r="G45" s="84"/>
      <c r="H45" s="85"/>
      <c r="I45" s="85"/>
      <c r="J45" s="52"/>
      <c r="K45" s="99"/>
      <c r="L45" s="85"/>
      <c r="M45" s="85"/>
    </row>
    <row r="46" spans="2:13" ht="13.5" customHeight="1">
      <c r="B46" s="90">
        <v>-4</v>
      </c>
      <c r="C46" s="161" t="s">
        <v>225</v>
      </c>
      <c r="D46" s="84"/>
      <c r="E46" s="84"/>
      <c r="F46" s="84"/>
      <c r="G46" s="84"/>
      <c r="H46" s="85"/>
      <c r="I46" s="85"/>
      <c r="J46" s="52"/>
      <c r="K46" s="99"/>
      <c r="L46" s="85"/>
      <c r="M46" s="152"/>
    </row>
    <row r="47" spans="2:13" ht="12.75">
      <c r="B47" s="84"/>
      <c r="C47" s="84"/>
      <c r="D47" s="84"/>
      <c r="E47" s="84"/>
      <c r="F47" s="84"/>
      <c r="G47" s="84"/>
      <c r="H47" s="85"/>
      <c r="I47" s="85"/>
      <c r="J47" s="52"/>
      <c r="K47" s="99"/>
      <c r="L47" s="85"/>
      <c r="M47" s="85"/>
    </row>
    <row r="48" spans="2:13" ht="13.5" customHeight="1">
      <c r="B48" s="84"/>
      <c r="C48" s="84">
        <v>-14</v>
      </c>
      <c r="D48" s="254" t="s">
        <v>231</v>
      </c>
      <c r="E48" s="254"/>
      <c r="F48" s="84"/>
      <c r="G48" s="85" t="s">
        <v>352</v>
      </c>
      <c r="H48" s="254" t="s">
        <v>223</v>
      </c>
      <c r="I48" s="254"/>
      <c r="J48" s="52"/>
      <c r="K48" s="99"/>
      <c r="L48" s="85"/>
      <c r="M48" s="85"/>
    </row>
    <row r="49" spans="2:13" ht="13.5" customHeight="1" thickBot="1">
      <c r="B49" s="84">
        <v>-5</v>
      </c>
      <c r="C49" s="170" t="s">
        <v>244</v>
      </c>
      <c r="D49" s="95"/>
      <c r="E49" s="91"/>
      <c r="F49" s="247" t="s">
        <v>231</v>
      </c>
      <c r="G49" s="249"/>
      <c r="H49" s="67"/>
      <c r="I49" s="98"/>
      <c r="J49" s="52"/>
      <c r="K49" s="99"/>
      <c r="L49" s="85"/>
      <c r="M49" s="85"/>
    </row>
    <row r="50" spans="2:246" ht="12.75" customHeight="1">
      <c r="B50" s="95"/>
      <c r="C50" s="91"/>
      <c r="D50" s="93"/>
      <c r="E50" s="94">
        <v>23</v>
      </c>
      <c r="F50" s="156"/>
      <c r="G50" s="91"/>
      <c r="H50" s="52"/>
      <c r="I50" s="99" t="s">
        <v>354</v>
      </c>
      <c r="J50" s="252" t="s">
        <v>223</v>
      </c>
      <c r="K50" s="253"/>
      <c r="L50" s="85"/>
      <c r="M50" s="85"/>
      <c r="IL50" s="128">
        <v>2</v>
      </c>
    </row>
    <row r="51" spans="2:246" ht="13.5" customHeight="1" thickBot="1">
      <c r="B51" s="93"/>
      <c r="C51" s="94">
        <v>11</v>
      </c>
      <c r="D51" s="247" t="s">
        <v>219</v>
      </c>
      <c r="E51" s="248"/>
      <c r="F51" s="93"/>
      <c r="G51" s="94"/>
      <c r="H51" s="52"/>
      <c r="I51" s="99"/>
      <c r="J51" s="85"/>
      <c r="K51" s="85"/>
      <c r="L51" s="85"/>
      <c r="M51" s="85"/>
      <c r="IL51" s="9" t="s">
        <v>332</v>
      </c>
    </row>
    <row r="52" spans="2:13" ht="12.75" customHeight="1">
      <c r="B52" s="90">
        <v>-6</v>
      </c>
      <c r="C52" s="161" t="s">
        <v>219</v>
      </c>
      <c r="D52" s="84"/>
      <c r="E52" s="84"/>
      <c r="F52" s="93"/>
      <c r="G52" s="94">
        <v>30</v>
      </c>
      <c r="H52" s="252" t="s">
        <v>229</v>
      </c>
      <c r="I52" s="253"/>
      <c r="J52" s="85"/>
      <c r="K52" s="85" t="s">
        <v>356</v>
      </c>
      <c r="L52" s="143" t="s">
        <v>239</v>
      </c>
      <c r="M52" s="97" t="s">
        <v>38</v>
      </c>
    </row>
    <row r="53" spans="2:13" ht="13.5" customHeight="1">
      <c r="B53" s="84"/>
      <c r="C53" s="84"/>
      <c r="D53" s="84"/>
      <c r="E53" s="84"/>
      <c r="F53" s="93"/>
      <c r="G53" s="94"/>
      <c r="H53" s="85"/>
      <c r="I53" s="85"/>
      <c r="J53" s="85"/>
      <c r="K53" s="152"/>
      <c r="L53" s="152"/>
      <c r="M53" s="152"/>
    </row>
    <row r="54" spans="2:13" ht="12.75" customHeight="1">
      <c r="B54" s="84"/>
      <c r="C54" s="84">
        <v>-13</v>
      </c>
      <c r="D54" s="254" t="s">
        <v>229</v>
      </c>
      <c r="E54" s="254"/>
      <c r="F54" s="93"/>
      <c r="G54" s="94"/>
      <c r="H54" s="85"/>
      <c r="I54" s="85"/>
      <c r="J54" s="152"/>
      <c r="K54" s="152"/>
      <c r="L54" s="152"/>
      <c r="M54" s="152"/>
    </row>
    <row r="55" spans="2:13" ht="13.5" customHeight="1">
      <c r="B55" s="84">
        <v>-7</v>
      </c>
      <c r="C55" s="170" t="s">
        <v>220</v>
      </c>
      <c r="D55" s="95"/>
      <c r="E55" s="91"/>
      <c r="F55" s="247" t="s">
        <v>229</v>
      </c>
      <c r="G55" s="248"/>
      <c r="H55" s="152"/>
      <c r="I55" s="152"/>
      <c r="J55" s="152"/>
      <c r="K55" s="152"/>
      <c r="L55" s="152"/>
      <c r="M55" s="152"/>
    </row>
    <row r="56" spans="2:13" ht="12.75" customHeight="1">
      <c r="B56" s="95"/>
      <c r="C56" s="91"/>
      <c r="D56" s="93"/>
      <c r="E56" s="94">
        <v>24</v>
      </c>
      <c r="F56" s="84"/>
      <c r="G56" s="84"/>
      <c r="H56" s="152"/>
      <c r="I56" s="152"/>
      <c r="J56" s="152"/>
      <c r="K56" s="152"/>
      <c r="L56" s="152"/>
      <c r="M56" s="152"/>
    </row>
    <row r="57" spans="2:13" ht="13.5" customHeight="1">
      <c r="B57" s="93"/>
      <c r="C57" s="94">
        <v>12</v>
      </c>
      <c r="D57" s="247" t="s">
        <v>220</v>
      </c>
      <c r="E57" s="248"/>
      <c r="F57" s="84"/>
      <c r="G57" s="84"/>
      <c r="H57" s="152"/>
      <c r="I57" s="152"/>
      <c r="J57" s="152"/>
      <c r="K57" s="152"/>
      <c r="L57" s="152"/>
      <c r="M57" s="152"/>
    </row>
    <row r="58" spans="2:13" ht="12.75" customHeight="1">
      <c r="B58" s="90">
        <v>-8</v>
      </c>
      <c r="C58" s="161" t="s">
        <v>248</v>
      </c>
      <c r="D58" s="84"/>
      <c r="E58" s="84"/>
      <c r="F58" s="84"/>
      <c r="G58" s="84"/>
      <c r="H58" s="152"/>
      <c r="I58" s="152"/>
      <c r="J58" s="152"/>
      <c r="K58" s="152"/>
      <c r="L58" s="152"/>
      <c r="M58" s="152"/>
    </row>
    <row r="59" spans="2:13" ht="12.75" customHeight="1">
      <c r="B59" s="93"/>
      <c r="C59" s="93"/>
      <c r="D59" s="84"/>
      <c r="E59" s="84"/>
      <c r="F59" s="84"/>
      <c r="G59" s="84"/>
      <c r="H59" s="152"/>
      <c r="I59" s="152"/>
      <c r="J59" s="152"/>
      <c r="K59" s="152"/>
      <c r="L59" s="152"/>
      <c r="M59" s="152"/>
    </row>
    <row r="60" spans="2:13" ht="13.5" customHeight="1">
      <c r="B60" s="152"/>
      <c r="C60" s="152"/>
      <c r="D60" s="152"/>
      <c r="E60" s="152"/>
      <c r="F60" s="152"/>
      <c r="G60" s="152"/>
      <c r="H60" s="85"/>
      <c r="I60" s="85" t="s">
        <v>357</v>
      </c>
      <c r="J60" s="254" t="s">
        <v>240</v>
      </c>
      <c r="K60" s="254"/>
      <c r="L60" s="85"/>
      <c r="M60" s="85"/>
    </row>
    <row r="61" spans="2:13" ht="15">
      <c r="B61" s="152"/>
      <c r="C61" s="152"/>
      <c r="D61" s="152"/>
      <c r="E61" s="152"/>
      <c r="F61" s="152"/>
      <c r="G61" s="152"/>
      <c r="H61" s="85"/>
      <c r="I61" s="85"/>
      <c r="J61" s="67"/>
      <c r="K61" s="98" t="s">
        <v>359</v>
      </c>
      <c r="L61" s="163" t="s">
        <v>240</v>
      </c>
      <c r="M61" s="97" t="s">
        <v>39</v>
      </c>
    </row>
    <row r="62" spans="2:20" ht="12.75" customHeight="1">
      <c r="B62" s="152"/>
      <c r="C62" s="152"/>
      <c r="D62" s="152"/>
      <c r="E62" s="152"/>
      <c r="F62" s="152"/>
      <c r="G62" s="152"/>
      <c r="H62" s="85"/>
      <c r="I62" s="85" t="s">
        <v>358</v>
      </c>
      <c r="J62" s="255" t="s">
        <v>229</v>
      </c>
      <c r="K62" s="253"/>
      <c r="L62" s="85"/>
      <c r="M62" s="154"/>
      <c r="Q62" s="85"/>
      <c r="R62" s="85"/>
      <c r="S62" s="85"/>
      <c r="T62" s="85"/>
    </row>
    <row r="63" spans="2:20" ht="15.75" thickBot="1">
      <c r="B63" s="152"/>
      <c r="C63" s="152"/>
      <c r="D63" s="152"/>
      <c r="E63" s="152"/>
      <c r="F63" s="152"/>
      <c r="G63" s="152"/>
      <c r="H63" s="85"/>
      <c r="I63" s="85"/>
      <c r="J63" s="85"/>
      <c r="K63" s="85" t="s">
        <v>360</v>
      </c>
      <c r="L63" s="143" t="s">
        <v>229</v>
      </c>
      <c r="M63" s="97" t="s">
        <v>40</v>
      </c>
      <c r="Q63" s="67"/>
      <c r="R63" s="98"/>
      <c r="S63" s="96"/>
      <c r="T63" s="97"/>
    </row>
    <row r="64" spans="2:246" ht="12" customHeight="1">
      <c r="B64" s="152"/>
      <c r="C64" s="152"/>
      <c r="D64" s="152"/>
      <c r="E64" s="152"/>
      <c r="F64" s="152"/>
      <c r="G64" s="152"/>
      <c r="H64" s="85"/>
      <c r="I64" s="85"/>
      <c r="J64" s="85"/>
      <c r="K64" s="85"/>
      <c r="L64" s="52"/>
      <c r="M64" s="52"/>
      <c r="R64" s="100"/>
      <c r="S64" s="85"/>
      <c r="T64" s="101"/>
      <c r="IL64" s="128">
        <v>2</v>
      </c>
    </row>
    <row r="65" spans="2:246" ht="13.5" customHeight="1" thickBot="1">
      <c r="B65" s="152"/>
      <c r="C65" s="152"/>
      <c r="D65" s="152"/>
      <c r="E65" s="152"/>
      <c r="F65" s="152"/>
      <c r="G65" s="152"/>
      <c r="H65" s="152"/>
      <c r="I65" s="152">
        <v>-29</v>
      </c>
      <c r="J65" s="255" t="s">
        <v>245</v>
      </c>
      <c r="K65" s="255"/>
      <c r="L65" s="85"/>
      <c r="M65" s="85"/>
      <c r="Q65" s="85"/>
      <c r="R65" s="85"/>
      <c r="S65" s="85"/>
      <c r="T65" s="85"/>
      <c r="IL65" s="9" t="s">
        <v>332</v>
      </c>
    </row>
    <row r="66" spans="2:14" ht="12.75" customHeight="1">
      <c r="B66" s="152"/>
      <c r="C66" s="152"/>
      <c r="D66" s="152"/>
      <c r="E66" s="152"/>
      <c r="F66" s="152"/>
      <c r="G66" s="152"/>
      <c r="H66" s="152"/>
      <c r="I66" s="152"/>
      <c r="J66" s="67"/>
      <c r="K66" s="98" t="s">
        <v>18</v>
      </c>
      <c r="L66" s="163" t="s">
        <v>245</v>
      </c>
      <c r="M66" s="97" t="s">
        <v>41</v>
      </c>
      <c r="N66" s="175"/>
    </row>
    <row r="67" spans="2:13" ht="13.5" customHeight="1">
      <c r="B67" s="152"/>
      <c r="C67" s="152"/>
      <c r="D67" s="152"/>
      <c r="E67" s="152"/>
      <c r="F67" s="152"/>
      <c r="G67" s="152"/>
      <c r="H67" s="152"/>
      <c r="I67" s="152">
        <v>-30</v>
      </c>
      <c r="J67" s="255" t="s">
        <v>231</v>
      </c>
      <c r="K67" s="253"/>
      <c r="L67" s="85"/>
      <c r="M67" s="67"/>
    </row>
    <row r="68" spans="2:13" ht="12.75" customHeight="1">
      <c r="B68" s="152"/>
      <c r="C68" s="152"/>
      <c r="D68" s="152"/>
      <c r="E68" s="152"/>
      <c r="F68" s="152"/>
      <c r="G68" s="152"/>
      <c r="H68" s="152"/>
      <c r="I68" s="152"/>
      <c r="J68" s="67"/>
      <c r="K68" s="67" t="s">
        <v>22</v>
      </c>
      <c r="L68" s="143" t="s">
        <v>231</v>
      </c>
      <c r="M68" s="97" t="s">
        <v>42</v>
      </c>
    </row>
    <row r="69" spans="2:13" ht="12.75" customHeight="1"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</row>
    <row r="70" spans="2:13" ht="13.5" customHeight="1">
      <c r="B70" s="152"/>
      <c r="C70" s="152"/>
      <c r="D70" s="152"/>
      <c r="E70" s="152"/>
      <c r="F70" s="152"/>
      <c r="G70" s="152"/>
      <c r="H70" s="152">
        <v>-21</v>
      </c>
      <c r="I70" s="164" t="s">
        <v>224</v>
      </c>
      <c r="J70" s="152"/>
      <c r="K70" s="152"/>
      <c r="L70" s="152"/>
      <c r="M70" s="152"/>
    </row>
    <row r="71" spans="2:13" ht="13.5" customHeight="1">
      <c r="B71" s="152"/>
      <c r="C71" s="152"/>
      <c r="D71" s="152"/>
      <c r="E71" s="152"/>
      <c r="F71" s="152"/>
      <c r="G71" s="152"/>
      <c r="H71" s="152"/>
      <c r="I71" s="153">
        <v>25</v>
      </c>
      <c r="J71" s="256" t="s">
        <v>224</v>
      </c>
      <c r="K71" s="254"/>
      <c r="L71" s="85"/>
      <c r="M71" s="85"/>
    </row>
    <row r="72" spans="2:13" ht="12.75" customHeight="1">
      <c r="B72" s="152"/>
      <c r="C72" s="152"/>
      <c r="D72" s="152"/>
      <c r="E72" s="152"/>
      <c r="F72" s="152"/>
      <c r="G72" s="152"/>
      <c r="H72" s="152">
        <v>-22</v>
      </c>
      <c r="I72" s="171" t="s">
        <v>225</v>
      </c>
      <c r="J72" s="67"/>
      <c r="K72" s="98" t="s">
        <v>9</v>
      </c>
      <c r="L72" s="165" t="s">
        <v>224</v>
      </c>
      <c r="M72" s="176">
        <v>9</v>
      </c>
    </row>
    <row r="73" spans="2:13" ht="13.5" customHeight="1">
      <c r="B73" s="152"/>
      <c r="C73" s="152"/>
      <c r="D73" s="152"/>
      <c r="E73" s="152"/>
      <c r="F73" s="152"/>
      <c r="G73" s="152"/>
      <c r="H73" s="152">
        <v>-23</v>
      </c>
      <c r="I73" s="164" t="s">
        <v>219</v>
      </c>
      <c r="J73" s="152"/>
      <c r="K73" s="153"/>
      <c r="L73" s="149"/>
      <c r="M73" s="154"/>
    </row>
    <row r="74" spans="2:13" ht="12.75" customHeight="1">
      <c r="B74" s="152"/>
      <c r="C74" s="152"/>
      <c r="D74" s="152"/>
      <c r="E74" s="152"/>
      <c r="F74" s="152"/>
      <c r="G74" s="152"/>
      <c r="H74" s="152"/>
      <c r="I74" s="153">
        <v>26</v>
      </c>
      <c r="J74" s="252" t="s">
        <v>220</v>
      </c>
      <c r="K74" s="253"/>
      <c r="L74" s="85"/>
      <c r="M74" s="155"/>
    </row>
    <row r="75" spans="2:13" ht="13.5" customHeight="1">
      <c r="B75" s="152"/>
      <c r="C75" s="152"/>
      <c r="D75" s="152"/>
      <c r="E75" s="152"/>
      <c r="F75" s="152"/>
      <c r="G75" s="152"/>
      <c r="H75" s="152">
        <v>-24</v>
      </c>
      <c r="I75" s="171" t="s">
        <v>220</v>
      </c>
      <c r="J75" s="85"/>
      <c r="K75" s="85" t="s">
        <v>13</v>
      </c>
      <c r="L75" s="163" t="s">
        <v>220</v>
      </c>
      <c r="M75" s="97" t="s">
        <v>361</v>
      </c>
    </row>
    <row r="76" spans="2:13" ht="12.75" customHeight="1">
      <c r="B76" s="152"/>
      <c r="C76" s="152"/>
      <c r="D76" s="152"/>
      <c r="E76" s="152"/>
      <c r="F76" s="152"/>
      <c r="G76" s="152"/>
      <c r="H76" s="152"/>
      <c r="I76" s="155"/>
      <c r="J76" s="85"/>
      <c r="K76" s="85"/>
      <c r="L76" s="52"/>
      <c r="M76" s="52"/>
    </row>
    <row r="77" spans="2:13" ht="12.75" customHeight="1">
      <c r="B77" s="152"/>
      <c r="C77" s="152"/>
      <c r="D77" s="152"/>
      <c r="E77" s="152"/>
      <c r="F77" s="152"/>
      <c r="G77" s="152"/>
      <c r="H77" s="152"/>
      <c r="I77" s="152">
        <v>-25</v>
      </c>
      <c r="J77" s="255" t="s">
        <v>225</v>
      </c>
      <c r="K77" s="255"/>
      <c r="L77" s="85"/>
      <c r="M77" s="85"/>
    </row>
    <row r="78" spans="2:13" ht="12.75" customHeight="1">
      <c r="B78" s="152"/>
      <c r="C78" s="152"/>
      <c r="D78" s="152"/>
      <c r="E78" s="152"/>
      <c r="F78" s="152"/>
      <c r="G78" s="152"/>
      <c r="H78" s="152"/>
      <c r="I78" s="152"/>
      <c r="J78" s="67"/>
      <c r="K78" s="98" t="s">
        <v>12</v>
      </c>
      <c r="L78" s="163" t="s">
        <v>225</v>
      </c>
      <c r="M78" s="97" t="s">
        <v>52</v>
      </c>
    </row>
    <row r="79" spans="2:13" ht="13.5" customHeight="1">
      <c r="B79" s="152"/>
      <c r="C79" s="152"/>
      <c r="D79" s="152"/>
      <c r="E79" s="152"/>
      <c r="F79" s="152"/>
      <c r="G79" s="152"/>
      <c r="H79" s="152"/>
      <c r="I79" s="152">
        <v>-26</v>
      </c>
      <c r="J79" s="255" t="s">
        <v>219</v>
      </c>
      <c r="K79" s="253"/>
      <c r="L79" s="172" t="s">
        <v>373</v>
      </c>
      <c r="M79" s="67"/>
    </row>
    <row r="80" spans="2:13" ht="13.5" customHeight="1">
      <c r="B80" s="152"/>
      <c r="C80" s="152"/>
      <c r="D80" s="152"/>
      <c r="E80" s="152"/>
      <c r="F80" s="152"/>
      <c r="G80" s="152"/>
      <c r="H80" s="152"/>
      <c r="I80" s="152"/>
      <c r="J80" s="67"/>
      <c r="K80" s="67" t="s">
        <v>16</v>
      </c>
      <c r="L80" s="143" t="s">
        <v>219</v>
      </c>
      <c r="M80" s="97" t="s">
        <v>53</v>
      </c>
    </row>
    <row r="81" spans="2:13" ht="13.5" customHeight="1"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73" t="s">
        <v>373</v>
      </c>
      <c r="M81" s="152"/>
    </row>
    <row r="82" spans="2:13" ht="13.5" customHeight="1">
      <c r="B82" s="152"/>
      <c r="C82" s="152"/>
      <c r="D82" s="152"/>
      <c r="E82" s="152"/>
      <c r="F82" s="152"/>
      <c r="G82" s="152"/>
      <c r="H82" s="152">
        <v>-9</v>
      </c>
      <c r="I82" s="164" t="s">
        <v>364</v>
      </c>
      <c r="J82" s="152"/>
      <c r="K82" s="152"/>
      <c r="L82" s="152"/>
      <c r="M82" s="152"/>
    </row>
    <row r="83" spans="2:13" ht="13.5" customHeight="1">
      <c r="B83" s="152"/>
      <c r="C83" s="152"/>
      <c r="D83" s="152"/>
      <c r="E83" s="152"/>
      <c r="F83" s="152"/>
      <c r="G83" s="152"/>
      <c r="H83" s="152"/>
      <c r="I83" s="153">
        <v>17</v>
      </c>
      <c r="J83" s="256" t="s">
        <v>246</v>
      </c>
      <c r="K83" s="254"/>
      <c r="L83" s="85"/>
      <c r="M83" s="85"/>
    </row>
    <row r="84" spans="2:13" ht="15">
      <c r="B84" s="152"/>
      <c r="C84" s="152"/>
      <c r="D84" s="152"/>
      <c r="E84" s="152"/>
      <c r="F84" s="152"/>
      <c r="G84" s="152"/>
      <c r="H84" s="152">
        <v>-10</v>
      </c>
      <c r="I84" s="171" t="s">
        <v>246</v>
      </c>
      <c r="J84" s="166"/>
      <c r="K84" s="98" t="s">
        <v>5</v>
      </c>
      <c r="L84" s="165" t="s">
        <v>246</v>
      </c>
      <c r="M84" s="176">
        <v>13</v>
      </c>
    </row>
    <row r="85" spans="2:13" ht="15">
      <c r="B85" s="152"/>
      <c r="C85" s="152"/>
      <c r="D85" s="152"/>
      <c r="E85" s="152"/>
      <c r="F85" s="152"/>
      <c r="G85" s="152"/>
      <c r="H85" s="152">
        <v>-11</v>
      </c>
      <c r="I85" s="164" t="s">
        <v>244</v>
      </c>
      <c r="J85" s="152"/>
      <c r="K85" s="153"/>
      <c r="L85" s="85"/>
      <c r="M85" s="154"/>
    </row>
    <row r="86" spans="2:13" ht="15">
      <c r="B86" s="152"/>
      <c r="C86" s="152"/>
      <c r="D86" s="152"/>
      <c r="E86" s="152"/>
      <c r="F86" s="152"/>
      <c r="G86" s="152"/>
      <c r="H86" s="152"/>
      <c r="I86" s="153">
        <v>18</v>
      </c>
      <c r="J86" s="252" t="s">
        <v>248</v>
      </c>
      <c r="K86" s="253"/>
      <c r="L86" s="85"/>
      <c r="M86" s="155"/>
    </row>
    <row r="87" spans="2:13" ht="15">
      <c r="B87" s="152"/>
      <c r="C87" s="152"/>
      <c r="D87" s="152"/>
      <c r="E87" s="152"/>
      <c r="F87" s="152"/>
      <c r="G87" s="152"/>
      <c r="H87" s="152">
        <v>-12</v>
      </c>
      <c r="I87" s="171" t="s">
        <v>248</v>
      </c>
      <c r="J87" s="85"/>
      <c r="K87" s="85" t="s">
        <v>17</v>
      </c>
      <c r="L87" s="163" t="s">
        <v>248</v>
      </c>
      <c r="M87" s="97" t="s">
        <v>363</v>
      </c>
    </row>
    <row r="88" spans="2:13" ht="12.75">
      <c r="B88" s="152"/>
      <c r="C88" s="152"/>
      <c r="D88" s="152"/>
      <c r="E88" s="152"/>
      <c r="F88" s="152"/>
      <c r="G88" s="152"/>
      <c r="H88" s="152"/>
      <c r="I88" s="155"/>
      <c r="J88" s="85"/>
      <c r="K88" s="85"/>
      <c r="L88" s="52"/>
      <c r="M88" s="52"/>
    </row>
    <row r="89" spans="2:13" ht="15">
      <c r="B89" s="152"/>
      <c r="C89" s="152"/>
      <c r="D89" s="152"/>
      <c r="E89" s="152"/>
      <c r="F89" s="152"/>
      <c r="G89" s="152"/>
      <c r="H89" s="152"/>
      <c r="I89" s="152">
        <v>-17</v>
      </c>
      <c r="J89" s="255" t="s">
        <v>364</v>
      </c>
      <c r="K89" s="255"/>
      <c r="L89" s="85"/>
      <c r="M89" s="85"/>
    </row>
    <row r="90" spans="2:13" ht="15">
      <c r="B90" s="152"/>
      <c r="C90" s="152"/>
      <c r="D90" s="152"/>
      <c r="E90" s="152"/>
      <c r="F90" s="152"/>
      <c r="G90" s="152"/>
      <c r="H90" s="152"/>
      <c r="I90" s="152"/>
      <c r="J90" s="67"/>
      <c r="K90" s="98" t="s">
        <v>14</v>
      </c>
      <c r="L90" s="163" t="s">
        <v>244</v>
      </c>
      <c r="M90" s="97" t="s">
        <v>63</v>
      </c>
    </row>
    <row r="91" spans="2:13" ht="15">
      <c r="B91" s="152"/>
      <c r="C91" s="152"/>
      <c r="D91" s="152"/>
      <c r="E91" s="152"/>
      <c r="F91" s="152"/>
      <c r="G91" s="152"/>
      <c r="H91" s="152"/>
      <c r="I91" s="152">
        <v>-18</v>
      </c>
      <c r="J91" s="255" t="s">
        <v>244</v>
      </c>
      <c r="K91" s="253"/>
      <c r="L91" s="149"/>
      <c r="M91" s="67"/>
    </row>
    <row r="92" spans="2:13" ht="15">
      <c r="B92" s="152"/>
      <c r="C92" s="152"/>
      <c r="D92" s="152"/>
      <c r="E92" s="152"/>
      <c r="F92" s="152"/>
      <c r="G92" s="152"/>
      <c r="H92" s="152"/>
      <c r="I92" s="152"/>
      <c r="J92" s="67"/>
      <c r="K92" s="67" t="s">
        <v>24</v>
      </c>
      <c r="L92" s="143" t="s">
        <v>364</v>
      </c>
      <c r="M92" s="97" t="s">
        <v>6</v>
      </c>
    </row>
    <row r="93" spans="9:13" ht="12.75">
      <c r="I93" s="152"/>
      <c r="J93" s="52"/>
      <c r="K93" s="52"/>
      <c r="L93" s="52"/>
      <c r="M93" s="52"/>
    </row>
    <row r="94" spans="9:13" ht="12.75">
      <c r="I94" s="152"/>
      <c r="J94" s="52"/>
      <c r="K94" s="52"/>
      <c r="L94" s="52"/>
      <c r="M94" s="52"/>
    </row>
    <row r="95" spans="9:13" ht="12.75">
      <c r="I95" s="152"/>
      <c r="J95" s="52"/>
      <c r="K95" s="52"/>
      <c r="L95" s="52"/>
      <c r="M95" s="52"/>
    </row>
    <row r="98" spans="3:11" ht="12.75">
      <c r="C98" s="236" t="s">
        <v>25</v>
      </c>
      <c r="D98" s="236"/>
      <c r="E98" s="234"/>
      <c r="F98" s="235"/>
      <c r="G98" s="236" t="s">
        <v>26</v>
      </c>
      <c r="H98" s="236"/>
      <c r="I98" s="236"/>
      <c r="J98" s="218"/>
      <c r="K98" s="218"/>
    </row>
    <row r="99" spans="4:10" ht="12.75">
      <c r="D99" s="26"/>
      <c r="E99" s="231" t="s">
        <v>31</v>
      </c>
      <c r="F99" s="231"/>
      <c r="H99" s="76"/>
      <c r="I99" s="26"/>
      <c r="J99" s="76" t="s">
        <v>31</v>
      </c>
    </row>
  </sheetData>
  <mergeCells count="51">
    <mergeCell ref="E98:F98"/>
    <mergeCell ref="E99:F99"/>
    <mergeCell ref="J91:K91"/>
    <mergeCell ref="J89:K89"/>
    <mergeCell ref="J83:K83"/>
    <mergeCell ref="J86:K86"/>
    <mergeCell ref="J79:K79"/>
    <mergeCell ref="J77:K77"/>
    <mergeCell ref="J74:K74"/>
    <mergeCell ref="J71:K71"/>
    <mergeCell ref="J67:K67"/>
    <mergeCell ref="J65:K65"/>
    <mergeCell ref="J62:K62"/>
    <mergeCell ref="J60:K60"/>
    <mergeCell ref="D57:E57"/>
    <mergeCell ref="D54:E54"/>
    <mergeCell ref="F55:G55"/>
    <mergeCell ref="D51:E51"/>
    <mergeCell ref="D48:E48"/>
    <mergeCell ref="H52:I52"/>
    <mergeCell ref="H48:I48"/>
    <mergeCell ref="F49:G49"/>
    <mergeCell ref="F6:G6"/>
    <mergeCell ref="J18:K18"/>
    <mergeCell ref="J38:K38"/>
    <mergeCell ref="J50:K50"/>
    <mergeCell ref="F43:G43"/>
    <mergeCell ref="D45:E45"/>
    <mergeCell ref="D42:E42"/>
    <mergeCell ref="H10:I10"/>
    <mergeCell ref="F14:G14"/>
    <mergeCell ref="D8:E8"/>
    <mergeCell ref="D4:E4"/>
    <mergeCell ref="H40:I40"/>
    <mergeCell ref="H36:I36"/>
    <mergeCell ref="F37:G37"/>
    <mergeCell ref="D39:E39"/>
    <mergeCell ref="D36:E36"/>
    <mergeCell ref="H26:I26"/>
    <mergeCell ref="F30:G30"/>
    <mergeCell ref="F22:G22"/>
    <mergeCell ref="A1:M1"/>
    <mergeCell ref="C98:D98"/>
    <mergeCell ref="G98:I98"/>
    <mergeCell ref="J98:K98"/>
    <mergeCell ref="D32:E32"/>
    <mergeCell ref="D28:E28"/>
    <mergeCell ref="D24:E24"/>
    <mergeCell ref="D20:E20"/>
    <mergeCell ref="D16:E16"/>
    <mergeCell ref="D12:E12"/>
  </mergeCells>
  <printOptions/>
  <pageMargins left="0.2" right="0.2" top="0.36" bottom="0.2" header="0.35" footer="0.1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63"/>
  <sheetViews>
    <sheetView workbookViewId="0" topLeftCell="A1">
      <selection activeCell="O23" sqref="O23"/>
    </sheetView>
  </sheetViews>
  <sheetFormatPr defaultColWidth="9.00390625" defaultRowHeight="12.75"/>
  <cols>
    <col min="1" max="1" width="0.2421875" style="0" customWidth="1"/>
    <col min="2" max="2" width="2.125" style="0" customWidth="1"/>
    <col min="3" max="3" width="15.625" style="0" customWidth="1"/>
    <col min="4" max="4" width="2.75390625" style="0" customWidth="1"/>
    <col min="5" max="5" width="14.625" style="0" customWidth="1"/>
    <col min="7" max="7" width="7.25390625" style="0" customWidth="1"/>
    <col min="8" max="8" width="2.625" style="0" customWidth="1"/>
    <col min="9" max="9" width="14.00390625" style="0" customWidth="1"/>
    <col min="11" max="11" width="7.25390625" style="0" customWidth="1"/>
    <col min="12" max="12" width="14.25390625" style="0" customWidth="1"/>
    <col min="13" max="13" width="1.875" style="0" customWidth="1"/>
  </cols>
  <sheetData>
    <row r="1" spans="1:13" ht="69.75" customHeight="1">
      <c r="A1" s="242" t="s">
        <v>366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5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13" ht="12" customHeight="1" thickBot="1">
      <c r="B3" s="147">
        <v>1</v>
      </c>
      <c r="C3" s="157" t="s">
        <v>236</v>
      </c>
      <c r="D3" s="84"/>
      <c r="E3" s="84"/>
      <c r="F3" s="84"/>
      <c r="G3" s="84"/>
      <c r="H3" s="84"/>
      <c r="I3" s="84"/>
      <c r="J3" s="85"/>
      <c r="K3" s="85"/>
      <c r="L3" s="85"/>
      <c r="M3" s="152"/>
    </row>
    <row r="4" spans="2:246" ht="12" customHeight="1">
      <c r="B4" s="84"/>
      <c r="C4" s="91">
        <v>1</v>
      </c>
      <c r="D4" s="247" t="s">
        <v>236</v>
      </c>
      <c r="E4" s="249"/>
      <c r="F4" s="84"/>
      <c r="G4" s="84"/>
      <c r="H4" s="84"/>
      <c r="I4" s="84"/>
      <c r="J4" s="85"/>
      <c r="K4" s="85"/>
      <c r="L4" s="85"/>
      <c r="M4" s="152"/>
      <c r="IL4" s="6" t="s">
        <v>37</v>
      </c>
    </row>
    <row r="5" spans="2:246" ht="12" customHeight="1" thickBot="1">
      <c r="B5" s="147">
        <v>2</v>
      </c>
      <c r="C5" s="158" t="s">
        <v>247</v>
      </c>
      <c r="D5" s="95"/>
      <c r="E5" s="91"/>
      <c r="F5" s="84"/>
      <c r="G5" s="84"/>
      <c r="H5" s="84"/>
      <c r="I5" s="84"/>
      <c r="J5" s="85"/>
      <c r="K5" s="85"/>
      <c r="L5" s="85"/>
      <c r="M5" s="152"/>
      <c r="IL5" s="8" t="s">
        <v>332</v>
      </c>
    </row>
    <row r="6" spans="2:13" ht="12" customHeight="1">
      <c r="B6" s="84"/>
      <c r="C6" s="84"/>
      <c r="D6" s="93"/>
      <c r="E6" s="94">
        <v>13</v>
      </c>
      <c r="F6" s="247" t="s">
        <v>236</v>
      </c>
      <c r="G6" s="249"/>
      <c r="H6" s="84"/>
      <c r="I6" s="84"/>
      <c r="J6" s="85"/>
      <c r="K6" s="85"/>
      <c r="L6" s="85"/>
      <c r="M6" s="152"/>
    </row>
    <row r="7" spans="2:13" ht="12" customHeight="1">
      <c r="B7" s="147">
        <v>3</v>
      </c>
      <c r="C7" s="157" t="s">
        <v>227</v>
      </c>
      <c r="D7" s="93"/>
      <c r="E7" s="94"/>
      <c r="F7" s="95"/>
      <c r="G7" s="91"/>
      <c r="H7" s="84"/>
      <c r="I7" s="84"/>
      <c r="J7" s="85"/>
      <c r="K7" s="85"/>
      <c r="L7" s="85"/>
      <c r="M7" s="152"/>
    </row>
    <row r="8" spans="2:13" ht="12" customHeight="1">
      <c r="B8" s="84"/>
      <c r="C8" s="91">
        <v>2</v>
      </c>
      <c r="D8" s="247" t="s">
        <v>233</v>
      </c>
      <c r="E8" s="248"/>
      <c r="F8" s="93"/>
      <c r="G8" s="94"/>
      <c r="H8" s="84"/>
      <c r="I8" s="84"/>
      <c r="J8" s="85"/>
      <c r="K8" s="85"/>
      <c r="L8" s="85"/>
      <c r="M8" s="152"/>
    </row>
    <row r="9" spans="2:13" ht="12" customHeight="1">
      <c r="B9" s="147">
        <v>4</v>
      </c>
      <c r="C9" s="158" t="s">
        <v>233</v>
      </c>
      <c r="D9" s="84"/>
      <c r="E9" s="84"/>
      <c r="F9" s="93"/>
      <c r="G9" s="94"/>
      <c r="H9" s="84"/>
      <c r="I9" s="84"/>
      <c r="J9" s="85"/>
      <c r="K9" s="85"/>
      <c r="L9" s="85"/>
      <c r="M9" s="152"/>
    </row>
    <row r="10" spans="2:13" ht="12" customHeight="1">
      <c r="B10" s="84"/>
      <c r="C10" s="84"/>
      <c r="D10" s="84"/>
      <c r="E10" s="84"/>
      <c r="F10" s="93"/>
      <c r="G10" s="94">
        <v>32</v>
      </c>
      <c r="H10" s="249" t="s">
        <v>232</v>
      </c>
      <c r="I10" s="249"/>
      <c r="J10" s="85"/>
      <c r="K10" s="85"/>
      <c r="L10" s="85"/>
      <c r="M10" s="152"/>
    </row>
    <row r="11" spans="2:13" ht="12" customHeight="1">
      <c r="B11" s="147">
        <v>5</v>
      </c>
      <c r="C11" s="157" t="s">
        <v>249</v>
      </c>
      <c r="D11" s="84"/>
      <c r="E11" s="84"/>
      <c r="F11" s="93"/>
      <c r="G11" s="94"/>
      <c r="H11" s="95"/>
      <c r="I11" s="91"/>
      <c r="J11" s="85"/>
      <c r="K11" s="85"/>
      <c r="L11" s="85"/>
      <c r="M11" s="152"/>
    </row>
    <row r="12" spans="2:13" ht="12" customHeight="1">
      <c r="B12" s="84"/>
      <c r="C12" s="91">
        <v>3</v>
      </c>
      <c r="D12" s="250" t="s">
        <v>221</v>
      </c>
      <c r="E12" s="251"/>
      <c r="F12" s="93"/>
      <c r="G12" s="94"/>
      <c r="H12" s="93"/>
      <c r="I12" s="94"/>
      <c r="J12" s="85"/>
      <c r="K12" s="85"/>
      <c r="L12" s="85"/>
      <c r="M12" s="152"/>
    </row>
    <row r="13" spans="2:13" ht="12" customHeight="1">
      <c r="B13" s="147">
        <v>6</v>
      </c>
      <c r="C13" s="158" t="s">
        <v>221</v>
      </c>
      <c r="D13" s="95"/>
      <c r="E13" s="91"/>
      <c r="F13" s="93"/>
      <c r="G13" s="94"/>
      <c r="H13" s="93"/>
      <c r="I13" s="94"/>
      <c r="J13" s="85"/>
      <c r="K13" s="85"/>
      <c r="L13" s="85"/>
      <c r="M13" s="152"/>
    </row>
    <row r="14" spans="2:13" ht="12" customHeight="1">
      <c r="B14" s="84"/>
      <c r="C14" s="84"/>
      <c r="D14" s="93"/>
      <c r="E14" s="94">
        <v>14</v>
      </c>
      <c r="F14" s="247" t="s">
        <v>232</v>
      </c>
      <c r="G14" s="248"/>
      <c r="H14" s="93"/>
      <c r="I14" s="94"/>
      <c r="J14" s="85"/>
      <c r="K14" s="85"/>
      <c r="L14" s="85"/>
      <c r="M14" s="152"/>
    </row>
    <row r="15" spans="2:13" ht="12" customHeight="1">
      <c r="B15" s="147">
        <v>7</v>
      </c>
      <c r="C15" s="157" t="s">
        <v>232</v>
      </c>
      <c r="D15" s="93"/>
      <c r="E15" s="94"/>
      <c r="F15" s="84"/>
      <c r="G15" s="84"/>
      <c r="H15" s="93"/>
      <c r="I15" s="94"/>
      <c r="J15" s="85"/>
      <c r="K15" s="85"/>
      <c r="L15" s="85"/>
      <c r="M15" s="152"/>
    </row>
    <row r="16" spans="2:13" ht="12" customHeight="1">
      <c r="B16" s="84"/>
      <c r="C16" s="91">
        <v>4</v>
      </c>
      <c r="D16" s="247" t="s">
        <v>232</v>
      </c>
      <c r="E16" s="248"/>
      <c r="F16" s="84"/>
      <c r="G16" s="84"/>
      <c r="H16" s="93"/>
      <c r="I16" s="94"/>
      <c r="J16" s="85"/>
      <c r="K16" s="85"/>
      <c r="L16" s="85"/>
      <c r="M16" s="152"/>
    </row>
    <row r="17" spans="2:13" ht="12" customHeight="1">
      <c r="B17" s="147">
        <v>8</v>
      </c>
      <c r="C17" s="158" t="s">
        <v>243</v>
      </c>
      <c r="D17" s="84"/>
      <c r="E17" s="84"/>
      <c r="F17" s="84"/>
      <c r="G17" s="84"/>
      <c r="H17" s="93"/>
      <c r="I17" s="94"/>
      <c r="J17" s="85"/>
      <c r="K17" s="85"/>
      <c r="L17" s="85"/>
      <c r="M17" s="152"/>
    </row>
    <row r="18" spans="2:13" ht="12" customHeight="1">
      <c r="B18" s="84"/>
      <c r="C18" s="162"/>
      <c r="D18" s="84"/>
      <c r="E18" s="84"/>
      <c r="F18" s="84"/>
      <c r="G18" s="84"/>
      <c r="H18" s="93"/>
      <c r="I18" s="94">
        <v>38</v>
      </c>
      <c r="J18" s="247" t="s">
        <v>234</v>
      </c>
      <c r="K18" s="249"/>
      <c r="L18" s="150" t="s">
        <v>32</v>
      </c>
      <c r="M18" s="152"/>
    </row>
    <row r="19" spans="2:13" ht="12" customHeight="1">
      <c r="B19" s="147">
        <v>9</v>
      </c>
      <c r="C19" s="167" t="s">
        <v>234</v>
      </c>
      <c r="D19" s="84"/>
      <c r="E19" s="84"/>
      <c r="F19" s="84"/>
      <c r="G19" s="84"/>
      <c r="H19" s="93"/>
      <c r="I19" s="94"/>
      <c r="J19" s="85"/>
      <c r="K19" s="85"/>
      <c r="L19" s="85"/>
      <c r="M19" s="152"/>
    </row>
    <row r="20" spans="2:13" ht="12" customHeight="1" thickBot="1">
      <c r="B20" s="84"/>
      <c r="C20" s="91">
        <v>5</v>
      </c>
      <c r="D20" s="247" t="s">
        <v>234</v>
      </c>
      <c r="E20" s="249"/>
      <c r="F20" s="84"/>
      <c r="G20" s="84"/>
      <c r="H20" s="93"/>
      <c r="I20" s="94"/>
      <c r="J20" s="85"/>
      <c r="K20" s="85"/>
      <c r="L20" s="85"/>
      <c r="M20" s="152"/>
    </row>
    <row r="21" spans="2:246" ht="12" customHeight="1">
      <c r="B21" s="147">
        <v>10</v>
      </c>
      <c r="C21" s="158" t="s">
        <v>364</v>
      </c>
      <c r="D21" s="95"/>
      <c r="E21" s="91"/>
      <c r="F21" s="84"/>
      <c r="G21" s="84"/>
      <c r="H21" s="93"/>
      <c r="I21" s="94"/>
      <c r="J21" s="152"/>
      <c r="K21" s="155"/>
      <c r="L21" s="160" t="s">
        <v>232</v>
      </c>
      <c r="M21" s="147">
        <v>2</v>
      </c>
      <c r="N21" s="150"/>
      <c r="IL21" s="128">
        <v>2</v>
      </c>
    </row>
    <row r="22" spans="2:246" ht="12" customHeight="1" thickBot="1">
      <c r="B22" s="84"/>
      <c r="C22" s="84"/>
      <c r="D22" s="93"/>
      <c r="E22" s="94">
        <v>15</v>
      </c>
      <c r="F22" s="247" t="s">
        <v>234</v>
      </c>
      <c r="G22" s="249"/>
      <c r="H22" s="93"/>
      <c r="I22" s="94"/>
      <c r="J22" s="85"/>
      <c r="K22" s="85"/>
      <c r="L22" s="85"/>
      <c r="M22" s="152"/>
      <c r="IL22" s="9" t="s">
        <v>332</v>
      </c>
    </row>
    <row r="23" spans="2:13" ht="12" customHeight="1">
      <c r="B23" s="147">
        <v>11</v>
      </c>
      <c r="C23" s="157" t="s">
        <v>222</v>
      </c>
      <c r="D23" s="93"/>
      <c r="E23" s="94"/>
      <c r="F23" s="95"/>
      <c r="G23" s="91"/>
      <c r="H23" s="93"/>
      <c r="I23" s="94"/>
      <c r="J23" s="85"/>
      <c r="K23" s="85"/>
      <c r="L23" s="85"/>
      <c r="M23" s="152"/>
    </row>
    <row r="24" spans="2:13" ht="12" customHeight="1">
      <c r="B24" s="84"/>
      <c r="C24" s="91">
        <v>6</v>
      </c>
      <c r="D24" s="247" t="s">
        <v>250</v>
      </c>
      <c r="E24" s="248"/>
      <c r="F24" s="93"/>
      <c r="G24" s="94"/>
      <c r="H24" s="93"/>
      <c r="I24" s="94"/>
      <c r="J24" s="85"/>
      <c r="K24" s="85"/>
      <c r="L24" s="85"/>
      <c r="M24" s="152"/>
    </row>
    <row r="25" spans="2:13" ht="12" customHeight="1">
      <c r="B25" s="147">
        <v>12</v>
      </c>
      <c r="C25" s="158" t="s">
        <v>250</v>
      </c>
      <c r="D25" s="84"/>
      <c r="E25" s="84"/>
      <c r="F25" s="93"/>
      <c r="G25" s="94"/>
      <c r="H25" s="93"/>
      <c r="I25" s="94"/>
      <c r="J25" s="85"/>
      <c r="K25" s="85"/>
      <c r="L25" s="85"/>
      <c r="M25" s="152"/>
    </row>
    <row r="26" spans="2:13" ht="12" customHeight="1">
      <c r="B26" s="84"/>
      <c r="C26" s="84"/>
      <c r="D26" s="84"/>
      <c r="E26" s="84"/>
      <c r="F26" s="93"/>
      <c r="G26" s="94">
        <v>33</v>
      </c>
      <c r="H26" s="247" t="s">
        <v>234</v>
      </c>
      <c r="I26" s="248"/>
      <c r="J26" s="85"/>
      <c r="K26" s="85"/>
      <c r="L26" s="152"/>
      <c r="M26" s="152"/>
    </row>
    <row r="27" spans="2:13" ht="12" customHeight="1">
      <c r="B27" s="147">
        <v>13</v>
      </c>
      <c r="C27" s="157" t="s">
        <v>242</v>
      </c>
      <c r="D27" s="84"/>
      <c r="E27" s="84"/>
      <c r="F27" s="93"/>
      <c r="G27" s="94"/>
      <c r="H27" s="84"/>
      <c r="I27" s="84"/>
      <c r="J27" s="85"/>
      <c r="K27" s="85"/>
      <c r="L27" s="85"/>
      <c r="M27" s="152"/>
    </row>
    <row r="28" spans="2:13" ht="12" customHeight="1">
      <c r="B28" s="84"/>
      <c r="C28" s="91">
        <v>7</v>
      </c>
      <c r="D28" s="247" t="s">
        <v>242</v>
      </c>
      <c r="E28" s="249"/>
      <c r="F28" s="93"/>
      <c r="G28" s="94"/>
      <c r="H28" s="84"/>
      <c r="I28" s="84"/>
      <c r="J28" s="85"/>
      <c r="K28" s="85"/>
      <c r="L28" s="85"/>
      <c r="M28" s="152"/>
    </row>
    <row r="29" spans="2:13" ht="12" customHeight="1">
      <c r="B29" s="147">
        <v>14</v>
      </c>
      <c r="C29" s="158" t="s">
        <v>228</v>
      </c>
      <c r="D29" s="95"/>
      <c r="E29" s="91"/>
      <c r="F29" s="93"/>
      <c r="G29" s="94"/>
      <c r="H29" s="84"/>
      <c r="I29" s="84"/>
      <c r="J29" s="85"/>
      <c r="K29" s="85"/>
      <c r="L29" s="85"/>
      <c r="M29" s="152"/>
    </row>
    <row r="30" spans="2:13" ht="12" customHeight="1">
      <c r="B30" s="84"/>
      <c r="C30" s="84"/>
      <c r="D30" s="93"/>
      <c r="E30" s="94">
        <v>16</v>
      </c>
      <c r="F30" s="247" t="s">
        <v>242</v>
      </c>
      <c r="G30" s="248"/>
      <c r="H30" s="84"/>
      <c r="I30" s="84"/>
      <c r="J30" s="85"/>
      <c r="K30" s="85"/>
      <c r="L30" s="85"/>
      <c r="M30" s="152"/>
    </row>
    <row r="31" spans="2:13" ht="12" customHeight="1">
      <c r="B31" s="147">
        <v>15</v>
      </c>
      <c r="C31" s="157" t="s">
        <v>241</v>
      </c>
      <c r="D31" s="93"/>
      <c r="E31" s="94"/>
      <c r="F31" s="84"/>
      <c r="G31" s="84"/>
      <c r="H31" s="84"/>
      <c r="I31" s="84"/>
      <c r="J31" s="85"/>
      <c r="K31" s="85"/>
      <c r="L31" s="85"/>
      <c r="M31" s="152"/>
    </row>
    <row r="32" spans="2:13" ht="12" customHeight="1">
      <c r="B32" s="84"/>
      <c r="C32" s="91">
        <v>8</v>
      </c>
      <c r="D32" s="247" t="s">
        <v>226</v>
      </c>
      <c r="E32" s="248"/>
      <c r="F32" s="84"/>
      <c r="G32" s="84"/>
      <c r="H32" s="84"/>
      <c r="I32" s="84"/>
      <c r="J32" s="85"/>
      <c r="K32" s="85"/>
      <c r="L32" s="85"/>
      <c r="M32" s="152"/>
    </row>
    <row r="33" spans="2:13" ht="12" customHeight="1">
      <c r="B33" s="147">
        <v>16</v>
      </c>
      <c r="C33" s="158" t="s">
        <v>226</v>
      </c>
      <c r="D33" s="162"/>
      <c r="E33" s="84"/>
      <c r="F33" s="84"/>
      <c r="G33" s="84"/>
      <c r="H33" s="84"/>
      <c r="I33" s="84"/>
      <c r="J33" s="85"/>
      <c r="K33" s="85"/>
      <c r="L33" s="85"/>
      <c r="M33" s="152"/>
    </row>
    <row r="34" spans="2:13" ht="12" customHeight="1">
      <c r="B34" s="84"/>
      <c r="C34" s="84"/>
      <c r="D34" s="84"/>
      <c r="E34" s="84"/>
      <c r="F34" s="84"/>
      <c r="G34" s="84"/>
      <c r="H34" s="84"/>
      <c r="I34" s="84"/>
      <c r="J34" s="85"/>
      <c r="K34" s="85"/>
      <c r="L34" s="85"/>
      <c r="M34" s="152"/>
    </row>
    <row r="35" spans="2:13" ht="12" customHeight="1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</row>
    <row r="36" spans="2:13" ht="12" customHeight="1">
      <c r="B36" s="84"/>
      <c r="C36" s="84">
        <v>-16</v>
      </c>
      <c r="D36" s="254" t="s">
        <v>226</v>
      </c>
      <c r="E36" s="254"/>
      <c r="F36" s="84"/>
      <c r="G36" s="177">
        <v>-32</v>
      </c>
      <c r="H36" s="249" t="s">
        <v>236</v>
      </c>
      <c r="I36" s="249"/>
      <c r="J36" s="85"/>
      <c r="K36" s="85"/>
      <c r="L36" s="85"/>
      <c r="M36" s="85"/>
    </row>
    <row r="37" spans="2:13" ht="12" customHeight="1">
      <c r="B37" s="84">
        <v>-1</v>
      </c>
      <c r="C37" s="157" t="s">
        <v>247</v>
      </c>
      <c r="D37" s="95"/>
      <c r="E37" s="91"/>
      <c r="F37" s="254" t="s">
        <v>226</v>
      </c>
      <c r="G37" s="254"/>
      <c r="H37" s="67"/>
      <c r="I37" s="98"/>
      <c r="J37" s="85"/>
      <c r="K37" s="85"/>
      <c r="L37" s="85"/>
      <c r="M37" s="85"/>
    </row>
    <row r="38" spans="2:13" ht="12" customHeight="1">
      <c r="B38" s="95"/>
      <c r="C38" s="91"/>
      <c r="D38" s="93"/>
      <c r="E38" s="94">
        <v>21</v>
      </c>
      <c r="F38" s="95"/>
      <c r="G38" s="91"/>
      <c r="H38" s="52"/>
      <c r="I38" s="99" t="s">
        <v>353</v>
      </c>
      <c r="J38" s="247" t="s">
        <v>236</v>
      </c>
      <c r="K38" s="249"/>
      <c r="L38" s="85"/>
      <c r="M38" s="85"/>
    </row>
    <row r="39" spans="2:13" ht="12" customHeight="1">
      <c r="B39" s="93"/>
      <c r="C39" s="94">
        <v>9</v>
      </c>
      <c r="D39" s="247" t="s">
        <v>247</v>
      </c>
      <c r="E39" s="248"/>
      <c r="F39" s="93"/>
      <c r="G39" s="94"/>
      <c r="H39" s="52"/>
      <c r="I39" s="99"/>
      <c r="J39" s="67"/>
      <c r="K39" s="98"/>
      <c r="L39" s="85"/>
      <c r="M39" s="85"/>
    </row>
    <row r="40" spans="2:13" ht="12" customHeight="1">
      <c r="B40" s="90">
        <v>-2</v>
      </c>
      <c r="C40" s="158" t="s">
        <v>364</v>
      </c>
      <c r="D40" s="84"/>
      <c r="E40" s="84"/>
      <c r="F40" s="93"/>
      <c r="G40" s="94">
        <v>29</v>
      </c>
      <c r="H40" s="247" t="s">
        <v>243</v>
      </c>
      <c r="I40" s="248"/>
      <c r="J40" s="52"/>
      <c r="K40" s="99"/>
      <c r="L40" s="85"/>
      <c r="M40" s="85"/>
    </row>
    <row r="41" spans="2:13" ht="12" customHeight="1">
      <c r="B41" s="84"/>
      <c r="C41" s="84"/>
      <c r="D41" s="84"/>
      <c r="E41" s="84"/>
      <c r="F41" s="93"/>
      <c r="G41" s="94"/>
      <c r="H41" s="85"/>
      <c r="I41" s="85"/>
      <c r="J41" s="52"/>
      <c r="K41" s="99"/>
      <c r="L41" s="85"/>
      <c r="M41" s="85"/>
    </row>
    <row r="42" spans="2:13" ht="12" customHeight="1">
      <c r="B42" s="84"/>
      <c r="C42" s="84">
        <v>-15</v>
      </c>
      <c r="D42" s="254" t="s">
        <v>250</v>
      </c>
      <c r="E42" s="254"/>
      <c r="F42" s="93"/>
      <c r="G42" s="94"/>
      <c r="H42" s="85"/>
      <c r="I42" s="85"/>
      <c r="J42" s="52"/>
      <c r="K42" s="99"/>
      <c r="L42" s="85"/>
      <c r="M42" s="85"/>
    </row>
    <row r="43" spans="2:13" ht="12" customHeight="1">
      <c r="B43" s="84">
        <v>-3</v>
      </c>
      <c r="C43" s="157" t="s">
        <v>249</v>
      </c>
      <c r="D43" s="95"/>
      <c r="E43" s="91"/>
      <c r="F43" s="247" t="s">
        <v>243</v>
      </c>
      <c r="G43" s="248"/>
      <c r="H43" s="85"/>
      <c r="I43" s="85"/>
      <c r="J43" s="52"/>
      <c r="K43" s="99"/>
      <c r="L43" s="85"/>
      <c r="M43" s="85"/>
    </row>
    <row r="44" spans="2:13" ht="12" customHeight="1">
      <c r="B44" s="95"/>
      <c r="C44" s="91"/>
      <c r="D44" s="93"/>
      <c r="E44" s="94">
        <v>22</v>
      </c>
      <c r="F44" s="84"/>
      <c r="G44" s="84"/>
      <c r="H44" s="85"/>
      <c r="I44" s="85"/>
      <c r="J44" s="52"/>
      <c r="K44" s="99" t="s">
        <v>355</v>
      </c>
      <c r="L44" s="159" t="s">
        <v>236</v>
      </c>
      <c r="M44" s="180">
        <v>3</v>
      </c>
    </row>
    <row r="45" spans="2:13" ht="12" customHeight="1">
      <c r="B45" s="93"/>
      <c r="C45" s="94">
        <v>10</v>
      </c>
      <c r="D45" s="247" t="s">
        <v>243</v>
      </c>
      <c r="E45" s="248"/>
      <c r="F45" s="84"/>
      <c r="G45" s="84"/>
      <c r="H45" s="85"/>
      <c r="I45" s="85"/>
      <c r="J45" s="52"/>
      <c r="K45" s="99"/>
      <c r="L45" s="85"/>
      <c r="M45" s="85"/>
    </row>
    <row r="46" spans="2:13" ht="12" customHeight="1">
      <c r="B46" s="90">
        <v>-4</v>
      </c>
      <c r="C46" s="158" t="s">
        <v>243</v>
      </c>
      <c r="D46" s="84"/>
      <c r="E46" s="84"/>
      <c r="F46" s="84"/>
      <c r="G46" s="84"/>
      <c r="H46" s="85"/>
      <c r="I46" s="85"/>
      <c r="J46" s="52"/>
      <c r="K46" s="99"/>
      <c r="L46" s="85"/>
      <c r="M46" s="152"/>
    </row>
    <row r="47" spans="2:13" ht="12" customHeight="1">
      <c r="B47" s="84"/>
      <c r="C47" s="84"/>
      <c r="D47" s="84"/>
      <c r="E47" s="84"/>
      <c r="F47" s="84"/>
      <c r="G47" s="84"/>
      <c r="H47" s="85"/>
      <c r="I47" s="85"/>
      <c r="J47" s="52"/>
      <c r="K47" s="99"/>
      <c r="L47" s="85"/>
      <c r="M47" s="85"/>
    </row>
    <row r="48" spans="2:13" ht="12" customHeight="1">
      <c r="B48" s="84"/>
      <c r="C48" s="84">
        <v>-14</v>
      </c>
      <c r="D48" s="254" t="s">
        <v>221</v>
      </c>
      <c r="E48" s="254"/>
      <c r="F48" s="84"/>
      <c r="G48" s="52" t="s">
        <v>352</v>
      </c>
      <c r="H48" s="249" t="s">
        <v>242</v>
      </c>
      <c r="I48" s="249"/>
      <c r="J48" s="52"/>
      <c r="K48" s="99"/>
      <c r="L48" s="85"/>
      <c r="M48" s="85"/>
    </row>
    <row r="49" spans="2:13" ht="12" customHeight="1" thickBot="1">
      <c r="B49" s="84">
        <v>-5</v>
      </c>
      <c r="C49" s="178" t="s">
        <v>364</v>
      </c>
      <c r="D49" s="95"/>
      <c r="E49" s="91"/>
      <c r="F49" s="254" t="s">
        <v>221</v>
      </c>
      <c r="G49" s="254"/>
      <c r="H49" s="67"/>
      <c r="I49" s="98"/>
      <c r="J49" s="52"/>
      <c r="K49" s="99"/>
      <c r="L49" s="85"/>
      <c r="M49" s="85"/>
    </row>
    <row r="50" spans="2:246" ht="12" customHeight="1">
      <c r="B50" s="95"/>
      <c r="C50" s="91"/>
      <c r="D50" s="93"/>
      <c r="E50" s="94">
        <v>23</v>
      </c>
      <c r="F50" s="156"/>
      <c r="G50" s="91"/>
      <c r="H50" s="52"/>
      <c r="I50" s="99" t="s">
        <v>354</v>
      </c>
      <c r="J50" s="256" t="s">
        <v>221</v>
      </c>
      <c r="K50" s="257"/>
      <c r="L50" s="85"/>
      <c r="M50" s="85"/>
      <c r="IL50" s="128">
        <v>2</v>
      </c>
    </row>
    <row r="51" spans="2:246" ht="12" customHeight="1" thickBot="1">
      <c r="B51" s="93"/>
      <c r="C51" s="94">
        <v>11</v>
      </c>
      <c r="D51" s="247" t="s">
        <v>222</v>
      </c>
      <c r="E51" s="248"/>
      <c r="F51" s="93"/>
      <c r="G51" s="94"/>
      <c r="H51" s="52"/>
      <c r="I51" s="99"/>
      <c r="J51" s="85"/>
      <c r="K51" s="85"/>
      <c r="L51" s="85"/>
      <c r="M51" s="85"/>
      <c r="IL51" s="9" t="s">
        <v>332</v>
      </c>
    </row>
    <row r="52" spans="2:13" ht="12" customHeight="1">
      <c r="B52" s="90">
        <v>-6</v>
      </c>
      <c r="C52" s="179" t="s">
        <v>222</v>
      </c>
      <c r="D52" s="84"/>
      <c r="E52" s="84"/>
      <c r="F52" s="93"/>
      <c r="G52" s="94">
        <v>30</v>
      </c>
      <c r="H52" s="254" t="s">
        <v>221</v>
      </c>
      <c r="I52" s="257"/>
      <c r="J52" s="85"/>
      <c r="K52" s="85" t="s">
        <v>356</v>
      </c>
      <c r="L52" s="164" t="s">
        <v>221</v>
      </c>
      <c r="M52" s="174">
        <v>4</v>
      </c>
    </row>
    <row r="53" spans="2:13" ht="12" customHeight="1">
      <c r="B53" s="84"/>
      <c r="C53" s="84"/>
      <c r="D53" s="84"/>
      <c r="E53" s="84"/>
      <c r="F53" s="93"/>
      <c r="G53" s="94"/>
      <c r="H53" s="85"/>
      <c r="I53" s="85"/>
      <c r="J53" s="85"/>
      <c r="K53" s="152"/>
      <c r="L53" s="152"/>
      <c r="M53" s="152"/>
    </row>
    <row r="54" spans="2:13" ht="12" customHeight="1">
      <c r="B54" s="84"/>
      <c r="C54" s="84">
        <v>-13</v>
      </c>
      <c r="D54" s="254" t="s">
        <v>233</v>
      </c>
      <c r="E54" s="254"/>
      <c r="F54" s="93"/>
      <c r="G54" s="94"/>
      <c r="H54" s="85"/>
      <c r="I54" s="85"/>
      <c r="J54" s="152"/>
      <c r="K54" s="152"/>
      <c r="L54" s="152"/>
      <c r="M54" s="152"/>
    </row>
    <row r="55" spans="2:13" ht="12" customHeight="1">
      <c r="B55" s="84">
        <v>-7</v>
      </c>
      <c r="C55" s="178" t="s">
        <v>228</v>
      </c>
      <c r="D55" s="95"/>
      <c r="E55" s="91"/>
      <c r="F55" s="254" t="s">
        <v>233</v>
      </c>
      <c r="G55" s="257"/>
      <c r="H55" s="152"/>
      <c r="I55" s="152"/>
      <c r="J55" s="152"/>
      <c r="K55" s="152"/>
      <c r="L55" s="152"/>
      <c r="M55" s="152"/>
    </row>
    <row r="56" spans="2:13" ht="12" customHeight="1">
      <c r="B56" s="95"/>
      <c r="C56" s="91"/>
      <c r="D56" s="93"/>
      <c r="E56" s="94">
        <v>24</v>
      </c>
      <c r="F56" s="84"/>
      <c r="G56" s="84"/>
      <c r="H56" s="152"/>
      <c r="I56" s="152"/>
      <c r="J56" s="152"/>
      <c r="K56" s="152"/>
      <c r="L56" s="152"/>
      <c r="M56" s="152"/>
    </row>
    <row r="57" spans="2:13" ht="12" customHeight="1">
      <c r="B57" s="93"/>
      <c r="C57" s="94">
        <v>12</v>
      </c>
      <c r="D57" s="247" t="s">
        <v>241</v>
      </c>
      <c r="E57" s="248"/>
      <c r="F57" s="84"/>
      <c r="G57" s="84"/>
      <c r="H57" s="152"/>
      <c r="I57" s="152"/>
      <c r="J57" s="152"/>
      <c r="K57" s="152"/>
      <c r="L57" s="152"/>
      <c r="M57" s="152"/>
    </row>
    <row r="58" spans="2:13" ht="12" customHeight="1">
      <c r="B58" s="90">
        <v>-8</v>
      </c>
      <c r="C58" s="179" t="s">
        <v>241</v>
      </c>
      <c r="D58" s="84"/>
      <c r="E58" s="84"/>
      <c r="F58" s="84"/>
      <c r="G58" s="84"/>
      <c r="H58" s="152"/>
      <c r="I58" s="152"/>
      <c r="J58" s="152"/>
      <c r="K58" s="152"/>
      <c r="L58" s="152"/>
      <c r="M58" s="152"/>
    </row>
    <row r="59" spans="9:13" ht="12.75">
      <c r="I59" s="152"/>
      <c r="J59" s="52"/>
      <c r="K59" s="52"/>
      <c r="L59" s="52"/>
      <c r="M59" s="52"/>
    </row>
    <row r="62" spans="3:11" ht="12.75">
      <c r="C62" s="236" t="s">
        <v>25</v>
      </c>
      <c r="D62" s="236"/>
      <c r="E62" s="234"/>
      <c r="F62" s="235"/>
      <c r="G62" s="236" t="s">
        <v>26</v>
      </c>
      <c r="H62" s="236"/>
      <c r="I62" s="236"/>
      <c r="J62" s="218"/>
      <c r="K62" s="218"/>
    </row>
    <row r="63" spans="4:10" ht="12.75">
      <c r="D63" s="26"/>
      <c r="E63" s="231" t="s">
        <v>31</v>
      </c>
      <c r="F63" s="231"/>
      <c r="H63" s="76"/>
      <c r="I63" s="26"/>
      <c r="J63" s="76" t="s">
        <v>31</v>
      </c>
    </row>
  </sheetData>
  <mergeCells count="39">
    <mergeCell ref="A1:M1"/>
    <mergeCell ref="C62:D62"/>
    <mergeCell ref="G62:I62"/>
    <mergeCell ref="J62:K62"/>
    <mergeCell ref="D32:E32"/>
    <mergeCell ref="D28:E28"/>
    <mergeCell ref="D24:E24"/>
    <mergeCell ref="D20:E20"/>
    <mergeCell ref="D16:E16"/>
    <mergeCell ref="D12:E12"/>
    <mergeCell ref="D8:E8"/>
    <mergeCell ref="D4:E4"/>
    <mergeCell ref="H40:I40"/>
    <mergeCell ref="H36:I36"/>
    <mergeCell ref="F37:G37"/>
    <mergeCell ref="D39:E39"/>
    <mergeCell ref="D36:E36"/>
    <mergeCell ref="H26:I26"/>
    <mergeCell ref="F30:G30"/>
    <mergeCell ref="F22:G22"/>
    <mergeCell ref="D45:E45"/>
    <mergeCell ref="D42:E42"/>
    <mergeCell ref="H10:I10"/>
    <mergeCell ref="F14:G14"/>
    <mergeCell ref="F6:G6"/>
    <mergeCell ref="J18:K18"/>
    <mergeCell ref="J38:K38"/>
    <mergeCell ref="J50:K50"/>
    <mergeCell ref="F43:G43"/>
    <mergeCell ref="D51:E51"/>
    <mergeCell ref="D48:E48"/>
    <mergeCell ref="H52:I52"/>
    <mergeCell ref="H48:I48"/>
    <mergeCell ref="F49:G49"/>
    <mergeCell ref="E62:F62"/>
    <mergeCell ref="E63:F63"/>
    <mergeCell ref="D57:E57"/>
    <mergeCell ref="D54:E54"/>
    <mergeCell ref="F55:G55"/>
  </mergeCells>
  <printOptions/>
  <pageMargins left="0.2" right="0.2" top="0.36" bottom="0.2" header="0.3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Валера</cp:lastModifiedBy>
  <cp:lastPrinted>2011-04-03T14:17:33Z</cp:lastPrinted>
  <dcterms:created xsi:type="dcterms:W3CDTF">2009-04-02T06:37:58Z</dcterms:created>
  <dcterms:modified xsi:type="dcterms:W3CDTF">2011-04-13T10:31:30Z</dcterms:modified>
  <cp:category/>
  <cp:version/>
  <cp:contentType/>
  <cp:contentStatus/>
</cp:coreProperties>
</file>